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showInkAnnotation="0" codeName="ThisWorkbook" autoCompressPictures="0"/>
  <mc:AlternateContent xmlns:mc="http://schemas.openxmlformats.org/markup-compatibility/2006">
    <mc:Choice Requires="x15">
      <x15ac:absPath xmlns:x15ac="http://schemas.microsoft.com/office/spreadsheetml/2010/11/ac" url="https://hitachigroup.sharepoint.com/sites/DocumentSharing/Shared Documents/Document_IPMA/02_ドキュメント/01_共通/04_認証サイクル関連/01_ICB認証試験フォーマット類/Applcation Form/日本語版（翻訳版）/統合版申込書フォーマット/"/>
    </mc:Choice>
  </mc:AlternateContent>
  <xr:revisionPtr revIDLastSave="102" documentId="8_{92FCB7C6-AFC7-42B0-AC78-3B61FCEC16F8}" xr6:coauthVersionLast="47" xr6:coauthVersionMax="47" xr10:uidLastSave="{849E2845-AB45-432B-AF86-AA3F1795A306}"/>
  <bookViews>
    <workbookView xWindow="-110" yWindow="-110" windowWidth="19420" windowHeight="11500" tabRatio="887" activeTab="1" xr2:uid="{00000000-000D-0000-FFFF-FFFF00000000}"/>
  </bookViews>
  <sheets>
    <sheet name="はじめに" sheetId="8" r:id="rId1"/>
    <sheet name="1_初回認証申込書" sheetId="40" r:id="rId2"/>
    <sheet name="2_エグゼクティブサマリー" sheetId="15" r:id="rId3"/>
    <sheet name="複雑性評価の説明" sheetId="1" r:id="rId4"/>
    <sheet name="3_複雑性評価" sheetId="35" r:id="rId5"/>
    <sheet name="4_セルフアセスメント" sheetId="38" r:id="rId6"/>
    <sheet name="記入例→" sheetId="9" r:id="rId7"/>
    <sheet name="記入例_1_初回認証申込書" sheetId="41" r:id="rId8"/>
    <sheet name="記入例_2_エグゼクティブサマリー" sheetId="25" r:id="rId9"/>
    <sheet name="記入例_2-1 勤務先組織図" sheetId="31" r:id="rId10"/>
    <sheet name="記入例_2-2 PJ体制図" sheetId="29" r:id="rId11"/>
    <sheet name="記入例_3_複雑性評価" sheetId="26" r:id="rId12"/>
    <sheet name="記入例_4_セルフアセスメント" sheetId="39" r:id="rId13"/>
  </sheets>
  <definedNames>
    <definedName name="_xlnm._FilterDatabase" localSheetId="5" hidden="1">'4_セルフアセスメント'!#REF!</definedName>
    <definedName name="_xlnm._FilterDatabase" localSheetId="12" hidden="1">記入例_4_セルフアセスメント!#REF!</definedName>
    <definedName name="acceptDisclosure" localSheetId="7">記入例_1_初回認証申込書!$I$56</definedName>
    <definedName name="acceptDisclosure">'1_初回認証申込書'!$I$56</definedName>
    <definedName name="applicantName" localSheetId="7">記入例_1_初回認証申込書!$C$25&amp;記入例_1_初回認証申込書!$F$25</definedName>
    <definedName name="applicantName">'1_初回認証申込書'!$C$25&amp;'1_初回認証申込書'!$F$25</definedName>
    <definedName name="applicantName2">記入例_1_初回認証申込書!$C$25&amp;記入例_1_初回認証申込書!$F$25</definedName>
    <definedName name="applicationDate" localSheetId="7">記入例_1_初回認証申込書!$C$158</definedName>
    <definedName name="applicationDate">'1_初回認証申込書'!$C$158</definedName>
    <definedName name="checkPhoto" localSheetId="7">記入例_1_初回認証申込書!$H$186</definedName>
    <definedName name="checkPhoto">'1_初回認証申込書'!$H$186</definedName>
    <definedName name="checkSignature" localSheetId="7">記入例_1_初回認証申込書!$H$187</definedName>
    <definedName name="checkSignature">'1_初回認証申込書'!$H$187</definedName>
    <definedName name="companyAddress" localSheetId="7">記入例_1_初回認証申込書!$C$49</definedName>
    <definedName name="companyAddress">'1_初回認証申込書'!$C$49</definedName>
    <definedName name="companyAffiliation" localSheetId="7">記入例_1_初回認証申込書!$C$45</definedName>
    <definedName name="companyAffiliation">'1_初回認証申込書'!$C$45</definedName>
    <definedName name="companyBuildingRoom" localSheetId="7">記入例_1_初回認証申込書!$C$50</definedName>
    <definedName name="companyBuildingRoom">'1_初回認証申込書'!$C$50</definedName>
    <definedName name="companyCity" localSheetId="7">記入例_1_初回認証申込書!$C$48</definedName>
    <definedName name="companyCity">'1_初回認証申込書'!$C$48</definedName>
    <definedName name="companyEmailAddress" localSheetId="7">記入例_1_初回認証申込書!$C$52</definedName>
    <definedName name="companyEmailAddress">'1_初回認証申込書'!$C$52</definedName>
    <definedName name="companyMobileNumber" localSheetId="7">記入例_1_初回認証申込書!$G$51</definedName>
    <definedName name="companyMobileNumber">'1_初回認証申込書'!$G$51</definedName>
    <definedName name="companyName" localSheetId="7">記入例_1_初回認証申込書!$C$44</definedName>
    <definedName name="companyName">'1_初回認証申込書'!$C$44</definedName>
    <definedName name="companyPhoneNumber" localSheetId="7">記入例_1_初回認証申込書!$C$51</definedName>
    <definedName name="companyPhoneNumber">'1_初回認証申込書'!$C$51</definedName>
    <definedName name="companyPostalCode" localSheetId="7">記入例_1_初回認証申込書!$C$46</definedName>
    <definedName name="companyPostalCode">'1_初回認証申込書'!$C$46</definedName>
    <definedName name="companyPrefecture" localSheetId="7">記入例_1_初回認証申込書!$C$47</definedName>
    <definedName name="companyPrefecture">'1_初回認証申込書'!$C$47</definedName>
    <definedName name="dateOfBirth" localSheetId="7">記入例_1_初回認証申込書!$C$27</definedName>
    <definedName name="dateOfBirth">'1_初回認証申込書'!$C$27</definedName>
    <definedName name="declineDisclosure" localSheetId="7">記入例_1_初回認証申込書!$I$59</definedName>
    <definedName name="declineDisclosure">'1_初回認証申込書'!$I$59</definedName>
    <definedName name="handwrittenSignature" localSheetId="7">記入例_1_初回認証申込書!$C$159</definedName>
    <definedName name="handwrittenSignature">'1_初回認証申込書'!$C$159</definedName>
    <definedName name="levelApF" localSheetId="7">記入例_1_初回認証申込書!$I$9</definedName>
    <definedName name="levelApF">'1_初回認証申込書'!$I$9</definedName>
    <definedName name="levelApG" localSheetId="7">記入例_1_初回認証申込書!$I$8</definedName>
    <definedName name="levelApG">'1_初回認証申込書'!$I$8</definedName>
    <definedName name="levelApJ" localSheetId="7">記入例_1_初回認証申込書!$I$7</definedName>
    <definedName name="levelApJ">'1_初回認証申込書'!$I$7</definedName>
    <definedName name="levelBpF" localSheetId="7">記入例_1_初回認証申込書!$I$12</definedName>
    <definedName name="levelBpF">'1_初回認証申込書'!$I$12</definedName>
    <definedName name="levelBpG" localSheetId="7">記入例_1_初回認証申込書!$I$11</definedName>
    <definedName name="levelBpG">'1_初回認証申込書'!$I$11</definedName>
    <definedName name="levelBpJ" localSheetId="7">記入例_1_初回認証申込書!$I$10</definedName>
    <definedName name="levelBpJ">'1_初回認証申込書'!$I$10</definedName>
    <definedName name="_xlnm.Print_Area" localSheetId="1">'1_初回認証申込書'!$A$1:$J$169</definedName>
    <definedName name="_xlnm.Print_Area" localSheetId="7">記入例_1_初回認証申込書!$A$1:$J$169</definedName>
    <definedName name="_xlnm.Print_Area" localSheetId="9">'記入例_2-1 勤務先組織図'!$B$1:$AJ$71</definedName>
    <definedName name="_xlnm.Print_Area" localSheetId="10">'記入例_2-2 PJ体制図'!$B$1:$BJ$29</definedName>
    <definedName name="_xlnm.Print_Titles" localSheetId="5">'4_セルフアセスメント'!$1:$11</definedName>
    <definedName name="_xlnm.Print_Titles" localSheetId="12">記入例_4_セルフアセスメント!$1:$11</definedName>
    <definedName name="privateAddress" localSheetId="7">記入例_1_初回認証申込書!$C$37</definedName>
    <definedName name="privateAddress">'1_初回認証申込書'!$C$37</definedName>
    <definedName name="privateBuildingRoom" localSheetId="7">記入例_1_初回認証申込書!$C$38</definedName>
    <definedName name="privateBuildingRoom">'1_初回認証申込書'!$C$38</definedName>
    <definedName name="privateCity" localSheetId="7">記入例_1_初回認証申込書!$C$36</definedName>
    <definedName name="privateCity">'1_初回認証申込書'!$C$36</definedName>
    <definedName name="privateEmailAddress" localSheetId="7">記入例_1_初回認証申込書!$C$40</definedName>
    <definedName name="privateEmailAddress">'1_初回認証申込書'!$C$40</definedName>
    <definedName name="privateMobileNumber" localSheetId="7">記入例_1_初回認証申込書!$G$39</definedName>
    <definedName name="privateMobileNumber">'1_初回認証申込書'!$G$39</definedName>
    <definedName name="privatePhoneNumber" localSheetId="7">記入例_1_初回認証申込書!$C$39</definedName>
    <definedName name="privatePhoneNumber">'1_初回認証申込書'!$C$39</definedName>
    <definedName name="privatePostalCode" localSheetId="7">記入例_1_初回認証申込書!$C$34</definedName>
    <definedName name="privatePostalCode">'1_初回認証申込書'!$C$34</definedName>
    <definedName name="privatePrefecture" localSheetId="7">記入例_1_初回認証申込書!$C$35</definedName>
    <definedName name="privatePrefecture">'1_初回認証申込書'!$C$35</definedName>
    <definedName name="romanizedName" localSheetId="7">記入例_1_初回認証申込書!$C$26&amp;記入例_1_初回認証申込書!$F$26</definedName>
    <definedName name="romanizedName">'1_初回認証申込書'!$C$26&amp;'1_初回認証申込書'!$F$26</definedName>
    <definedName name="signatureName" localSheetId="7">記入例_1_初回認証申込書!#REF!</definedName>
    <definedName name="signatureName">'1_初回認証申込書'!#REF!</definedName>
    <definedName name="SPM_MembershipNumber" localSheetId="7">記入例_1_初回認証申込書!$C$30</definedName>
    <definedName name="SPM_MembershipNumber">'1_初回認証申込書'!$C$30</definedName>
  </definedNames>
  <calcPr calcId="191028"/>
  <customWorkbookViews>
    <customWorkbookView name="William Duncan - Personal View" guid="{740DCA0A-182B-E649-BC90-296BE2BDEAB7}" mergeInterval="0" personalView="1" yWindow="54" windowWidth="1280" windowHeight="674" tabRatio="500" activeSheetId="1"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26" l="1"/>
  <c r="D7" i="25"/>
  <c r="F2" i="35"/>
  <c r="D7" i="15"/>
  <c r="I113" i="26"/>
  <c r="J113" i="26"/>
  <c r="K113" i="26"/>
  <c r="L113" i="26"/>
  <c r="M113" i="26"/>
  <c r="H113" i="26"/>
  <c r="I106" i="26"/>
  <c r="J106" i="26"/>
  <c r="K106" i="26"/>
  <c r="L106" i="26"/>
  <c r="M106" i="26"/>
  <c r="H106" i="26"/>
  <c r="I98" i="26"/>
  <c r="J98" i="26"/>
  <c r="K98" i="26"/>
  <c r="L98" i="26"/>
  <c r="M98" i="26"/>
  <c r="H98" i="26"/>
  <c r="I89" i="26"/>
  <c r="J89" i="26"/>
  <c r="K89" i="26"/>
  <c r="L89" i="26"/>
  <c r="M89" i="26"/>
  <c r="H89" i="26"/>
  <c r="I76" i="26"/>
  <c r="J76" i="26"/>
  <c r="K76" i="26"/>
  <c r="L76" i="26"/>
  <c r="M76" i="26"/>
  <c r="H76" i="26"/>
  <c r="I64" i="26"/>
  <c r="J64" i="26"/>
  <c r="K64" i="26"/>
  <c r="L64" i="26"/>
  <c r="M64" i="26"/>
  <c r="H64" i="26"/>
  <c r="I51" i="26"/>
  <c r="J51" i="26"/>
  <c r="K51" i="26"/>
  <c r="L51" i="26"/>
  <c r="M51" i="26"/>
  <c r="H51" i="26"/>
  <c r="I40" i="26"/>
  <c r="J40" i="26"/>
  <c r="K40" i="26"/>
  <c r="L40" i="26"/>
  <c r="M40" i="26"/>
  <c r="H40" i="26"/>
  <c r="I27" i="26"/>
  <c r="J27" i="26"/>
  <c r="K27" i="26"/>
  <c r="L27" i="26"/>
  <c r="M27" i="26"/>
  <c r="H27" i="26"/>
  <c r="I113" i="35"/>
  <c r="J113" i="35"/>
  <c r="K113" i="35"/>
  <c r="L113" i="35"/>
  <c r="M113" i="35"/>
  <c r="H113" i="35"/>
  <c r="I106" i="35"/>
  <c r="J106" i="35"/>
  <c r="K106" i="35"/>
  <c r="L106" i="35"/>
  <c r="M106" i="35"/>
  <c r="H106" i="35"/>
  <c r="I98" i="35"/>
  <c r="J98" i="35"/>
  <c r="K98" i="35"/>
  <c r="L98" i="35"/>
  <c r="M98" i="35"/>
  <c r="H98" i="35"/>
  <c r="I89" i="35"/>
  <c r="J89" i="35"/>
  <c r="K89" i="35"/>
  <c r="L89" i="35"/>
  <c r="M89" i="35"/>
  <c r="H89" i="35"/>
  <c r="I76" i="35"/>
  <c r="J76" i="35"/>
  <c r="K76" i="35"/>
  <c r="L76" i="35"/>
  <c r="M76" i="35"/>
  <c r="H76" i="35"/>
  <c r="I64" i="35"/>
  <c r="J64" i="35"/>
  <c r="K64" i="35"/>
  <c r="L64" i="35"/>
  <c r="M64" i="35"/>
  <c r="H64" i="35"/>
  <c r="I51" i="35"/>
  <c r="J51" i="35"/>
  <c r="K51" i="35"/>
  <c r="L51" i="35"/>
  <c r="M51" i="35"/>
  <c r="H51" i="35"/>
  <c r="I40" i="35"/>
  <c r="J40" i="35"/>
  <c r="K40" i="35"/>
  <c r="L40" i="35"/>
  <c r="M40" i="35"/>
  <c r="H40" i="35"/>
  <c r="I27" i="35"/>
  <c r="J27" i="35"/>
  <c r="K27" i="35"/>
  <c r="L27" i="35"/>
  <c r="M27" i="35"/>
  <c r="H27" i="35"/>
  <c r="D127" i="26" l="1"/>
  <c r="M126" i="26"/>
  <c r="L126" i="26"/>
  <c r="K126" i="26"/>
  <c r="J126" i="26"/>
  <c r="I126" i="26"/>
  <c r="H126" i="26"/>
  <c r="M125" i="26"/>
  <c r="L125" i="26"/>
  <c r="K125" i="26"/>
  <c r="J125" i="26"/>
  <c r="I125" i="26"/>
  <c r="H125" i="26"/>
  <c r="M124" i="26"/>
  <c r="L124" i="26"/>
  <c r="K124" i="26"/>
  <c r="J124" i="26"/>
  <c r="I124" i="26"/>
  <c r="H124" i="26"/>
  <c r="M123" i="26"/>
  <c r="L123" i="26"/>
  <c r="K123" i="26"/>
  <c r="J123" i="26"/>
  <c r="I123" i="26"/>
  <c r="H123" i="26"/>
  <c r="M122" i="26"/>
  <c r="L122" i="26"/>
  <c r="K122" i="26"/>
  <c r="J122" i="26"/>
  <c r="I122" i="26"/>
  <c r="H122" i="26"/>
  <c r="M121" i="26"/>
  <c r="L121" i="26"/>
  <c r="K121" i="26"/>
  <c r="J121" i="26"/>
  <c r="I121" i="26"/>
  <c r="H121" i="26"/>
  <c r="M120" i="26"/>
  <c r="L120" i="26"/>
  <c r="K120" i="26"/>
  <c r="J120" i="26"/>
  <c r="I120" i="26"/>
  <c r="H120" i="26"/>
  <c r="G120" i="26"/>
  <c r="G121" i="26" s="1"/>
  <c r="G122" i="26" s="1"/>
  <c r="G123" i="26" s="1"/>
  <c r="G124" i="26" s="1"/>
  <c r="G125" i="26" s="1"/>
  <c r="G126" i="26" s="1"/>
  <c r="M119" i="26"/>
  <c r="L119" i="26"/>
  <c r="K119" i="26"/>
  <c r="J119" i="26"/>
  <c r="I119" i="26"/>
  <c r="H119" i="26"/>
  <c r="G119" i="26"/>
  <c r="M118" i="26"/>
  <c r="L118" i="26"/>
  <c r="K118" i="26"/>
  <c r="J118" i="26"/>
  <c r="I118" i="26"/>
  <c r="H118" i="26"/>
  <c r="G118" i="26"/>
  <c r="M117" i="26"/>
  <c r="L117" i="26"/>
  <c r="K117" i="26"/>
  <c r="J117" i="26"/>
  <c r="I117" i="26"/>
  <c r="H117" i="26"/>
  <c r="I127" i="26" l="1"/>
  <c r="I128" i="26" s="1"/>
  <c r="L127" i="26"/>
  <c r="L128" i="26" s="1"/>
  <c r="J127" i="26"/>
  <c r="J128" i="26" s="1"/>
  <c r="M127" i="26"/>
  <c r="M128" i="26" s="1"/>
  <c r="K127" i="26"/>
  <c r="K128" i="26" s="1"/>
  <c r="H127" i="26"/>
  <c r="H128" i="26" s="1"/>
  <c r="H20" i="35"/>
  <c r="H117" i="35" s="1"/>
  <c r="I20" i="35"/>
  <c r="J20" i="35"/>
  <c r="K20" i="35"/>
  <c r="L20" i="35"/>
  <c r="M20" i="35"/>
  <c r="M117" i="35" s="1"/>
  <c r="H118" i="35"/>
  <c r="I118" i="35"/>
  <c r="J118" i="35"/>
  <c r="H119" i="35"/>
  <c r="I119" i="35"/>
  <c r="J119" i="35"/>
  <c r="K119" i="35"/>
  <c r="L119" i="35"/>
  <c r="J120" i="35"/>
  <c r="K120" i="35"/>
  <c r="L120" i="35"/>
  <c r="M120" i="35"/>
  <c r="J122" i="35"/>
  <c r="K123" i="35"/>
  <c r="L123" i="35"/>
  <c r="L124" i="35"/>
  <c r="M124" i="35"/>
  <c r="H125" i="35"/>
  <c r="M125" i="35"/>
  <c r="H126" i="35"/>
  <c r="I126" i="35"/>
  <c r="J126" i="35"/>
  <c r="I117" i="35"/>
  <c r="J117" i="35"/>
  <c r="K117" i="35"/>
  <c r="L117" i="35"/>
  <c r="G118" i="35"/>
  <c r="K118" i="35"/>
  <c r="L118" i="35"/>
  <c r="M118" i="35"/>
  <c r="G119" i="35"/>
  <c r="M119" i="35"/>
  <c r="G120" i="35"/>
  <c r="G121" i="35" s="1"/>
  <c r="G122" i="35" s="1"/>
  <c r="G123" i="35" s="1"/>
  <c r="G124" i="35" s="1"/>
  <c r="G125" i="35" s="1"/>
  <c r="G126" i="35" s="1"/>
  <c r="H120" i="35"/>
  <c r="I120" i="35"/>
  <c r="H121" i="35"/>
  <c r="I121" i="35"/>
  <c r="J121" i="35"/>
  <c r="K121" i="35"/>
  <c r="L121" i="35"/>
  <c r="M121" i="35"/>
  <c r="H122" i="35"/>
  <c r="I122" i="35"/>
  <c r="K122" i="35"/>
  <c r="L122" i="35"/>
  <c r="M122" i="35"/>
  <c r="H123" i="35"/>
  <c r="I123" i="35"/>
  <c r="J123" i="35"/>
  <c r="M123" i="35"/>
  <c r="H124" i="35"/>
  <c r="I124" i="35"/>
  <c r="J124" i="35"/>
  <c r="K124" i="35"/>
  <c r="I125" i="35"/>
  <c r="J125" i="35"/>
  <c r="K125" i="35"/>
  <c r="L125" i="35"/>
  <c r="K126" i="35"/>
  <c r="L126" i="35"/>
  <c r="M126" i="35"/>
  <c r="D127" i="35"/>
  <c r="M127" i="35" l="1"/>
  <c r="M128" i="35" s="1"/>
  <c r="J127" i="35"/>
  <c r="J128" i="35" s="1"/>
  <c r="L127" i="35"/>
  <c r="L128" i="35" s="1"/>
  <c r="K127" i="35"/>
  <c r="K128" i="35" s="1"/>
  <c r="I127" i="35"/>
  <c r="I128" i="35" s="1"/>
  <c r="H127" i="35"/>
  <c r="H128" i="35" s="1"/>
  <c r="M20" i="26" l="1"/>
  <c r="L20" i="26"/>
  <c r="K20" i="26"/>
  <c r="J20" i="26"/>
  <c r="I20" i="26"/>
  <c r="H20" i="26"/>
</calcChain>
</file>

<file path=xl/sharedStrings.xml><?xml version="1.0" encoding="utf-8"?>
<sst xmlns="http://schemas.openxmlformats.org/spreadsheetml/2006/main" count="2125" uniqueCount="910">
  <si>
    <t>レベルC資格認証プログラム 　初回認証申込書類について</t>
  </si>
  <si>
    <t>下記のシートにご記入の上、運営事務局までご提出をお願いします。</t>
    <rPh sb="0" eb="2">
      <t>カキ</t>
    </rPh>
    <rPh sb="8" eb="10">
      <t>キニュウ</t>
    </rPh>
    <rPh sb="11" eb="12">
      <t>ウエ</t>
    </rPh>
    <rPh sb="13" eb="15">
      <t>ウンエイ</t>
    </rPh>
    <rPh sb="15" eb="18">
      <t>ジムキョク</t>
    </rPh>
    <rPh sb="21" eb="23">
      <t>テイシュツ</t>
    </rPh>
    <rPh sb="25" eb="26">
      <t>ネガ</t>
    </rPh>
    <phoneticPr fontId="16"/>
  </si>
  <si>
    <t>また、ご不明点等がございましたら、お手数ですが、下記の送付先までご連絡ください。</t>
    <rPh sb="4" eb="7">
      <t>フメイテン</t>
    </rPh>
    <rPh sb="7" eb="8">
      <t>ナド</t>
    </rPh>
    <rPh sb="18" eb="20">
      <t>テスウ</t>
    </rPh>
    <rPh sb="24" eb="26">
      <t>カキ</t>
    </rPh>
    <rPh sb="27" eb="30">
      <t>ソウフサキ</t>
    </rPh>
    <rPh sb="33" eb="35">
      <t>レンラク</t>
    </rPh>
    <phoneticPr fontId="16"/>
  </si>
  <si>
    <t>送付先：IPMA資格認証試験運営事務局</t>
    <rPh sb="0" eb="2">
      <t>ソウフ</t>
    </rPh>
    <rPh sb="2" eb="3">
      <t>サキ</t>
    </rPh>
    <rPh sb="14" eb="16">
      <t>ウンエイ</t>
    </rPh>
    <rPh sb="16" eb="19">
      <t>ジムキョク</t>
    </rPh>
    <phoneticPr fontId="16"/>
  </si>
  <si>
    <t>spm_cb@spm.or.jp</t>
    <phoneticPr fontId="16"/>
  </si>
  <si>
    <t>シート名</t>
    <rPh sb="3" eb="4">
      <t>メイ</t>
    </rPh>
    <phoneticPr fontId="16"/>
  </si>
  <si>
    <t>説明</t>
    <rPh sb="0" eb="2">
      <t>セツメイ</t>
    </rPh>
    <phoneticPr fontId="16"/>
  </si>
  <si>
    <t>①初回認証申込書</t>
  </si>
  <si>
    <t>受験申込書シートになります。記入例に従って記入ください。</t>
    <rPh sb="0" eb="2">
      <t>ジュケン</t>
    </rPh>
    <rPh sb="2" eb="5">
      <t>モウシコミショ</t>
    </rPh>
    <rPh sb="14" eb="17">
      <t>キニュウレイ</t>
    </rPh>
    <rPh sb="18" eb="19">
      <t>シタガ</t>
    </rPh>
    <rPh sb="21" eb="23">
      <t>キニュウ</t>
    </rPh>
    <phoneticPr fontId="16"/>
  </si>
  <si>
    <t>②エグゼクティブサマリー</t>
  </si>
  <si>
    <t>エグゼクティブサマリーレポートになります。フォーマットや記入例に従って記入ください。</t>
    <rPh sb="28" eb="31">
      <t>キニュウレイ</t>
    </rPh>
    <rPh sb="32" eb="33">
      <t>シタガ</t>
    </rPh>
    <rPh sb="35" eb="37">
      <t>キニュウ</t>
    </rPh>
    <phoneticPr fontId="16"/>
  </si>
  <si>
    <t>③複雑性評価</t>
  </si>
  <si>
    <t>複雑性評価の説明シートの説明に従って記入ください。</t>
    <rPh sb="0" eb="3">
      <t>フクザツセイ</t>
    </rPh>
    <rPh sb="3" eb="5">
      <t>ヒョウカ</t>
    </rPh>
    <rPh sb="6" eb="8">
      <t>セツメイ</t>
    </rPh>
    <rPh sb="12" eb="14">
      <t>セツメイ</t>
    </rPh>
    <rPh sb="15" eb="16">
      <t>シタガ</t>
    </rPh>
    <rPh sb="18" eb="20">
      <t>キニュウ</t>
    </rPh>
    <phoneticPr fontId="16"/>
  </si>
  <si>
    <t>④セルフアセスメント</t>
  </si>
  <si>
    <t>「知識」、「スキルと能力」について、Key Competence Indicator(コンピテンスインディケータ:KCI)毎に自己評価点を記入ください。また、自己評価の根拠となるプロジェクト経験等を記述し、関連KCIにチェックを入れてください。</t>
    <rPh sb="61" eb="62">
      <t>ゴト</t>
    </rPh>
    <rPh sb="69" eb="71">
      <t>キニュウ</t>
    </rPh>
    <phoneticPr fontId="16"/>
  </si>
  <si>
    <t>姓</t>
    <rPh sb="0" eb="1">
      <t>セイ</t>
    </rPh>
    <phoneticPr fontId="16"/>
  </si>
  <si>
    <t>名</t>
    <rPh sb="0" eb="1">
      <t>メイ</t>
    </rPh>
    <phoneticPr fontId="16"/>
  </si>
  <si>
    <t>申込者氏名</t>
    <rPh sb="0" eb="3">
      <t>モウシコミシャ</t>
    </rPh>
    <rPh sb="3" eb="5">
      <t>シメイ</t>
    </rPh>
    <phoneticPr fontId="16"/>
  </si>
  <si>
    <t>PM学会員番号</t>
    <rPh sb="5" eb="7">
      <t>バンゴウ</t>
    </rPh>
    <phoneticPr fontId="16"/>
  </si>
  <si>
    <t>IPMA レベルC®</t>
    <phoneticPr fontId="16"/>
  </si>
  <si>
    <t>プロジェクトマネージャ認証</t>
    <phoneticPr fontId="16"/>
  </si>
  <si>
    <t>氏名</t>
    <rPh sb="0" eb="2">
      <t>シメイ</t>
    </rPh>
    <phoneticPr fontId="16"/>
  </si>
  <si>
    <t>申込日</t>
    <rPh sb="0" eb="3">
      <t>モウシコミビ</t>
    </rPh>
    <phoneticPr fontId="16"/>
  </si>
  <si>
    <t>自筆サイン</t>
    <rPh sb="0" eb="2">
      <t>ジヒツ</t>
    </rPh>
    <phoneticPr fontId="16"/>
  </si>
  <si>
    <t>申込者情報</t>
    <rPh sb="0" eb="3">
      <t>モウシコミシャ</t>
    </rPh>
    <rPh sb="3" eb="5">
      <t>ジョウホウ</t>
    </rPh>
    <phoneticPr fontId="16"/>
  </si>
  <si>
    <t>全項目を記入ください。</t>
    <rPh sb="0" eb="3">
      <t>ゼンコウモク</t>
    </rPh>
    <rPh sb="4" eb="6">
      <t>キニュウ</t>
    </rPh>
    <phoneticPr fontId="16"/>
  </si>
  <si>
    <t>生年月日</t>
    <rPh sb="0" eb="4">
      <t>セイネンガッピ</t>
    </rPh>
    <phoneticPr fontId="16"/>
  </si>
  <si>
    <t>郵便番号</t>
    <rPh sb="0" eb="4">
      <t>ユウビンバンゴウ</t>
    </rPh>
    <phoneticPr fontId="16"/>
  </si>
  <si>
    <t>都道府県</t>
    <rPh sb="0" eb="4">
      <t>トドウフケン</t>
    </rPh>
    <phoneticPr fontId="16"/>
  </si>
  <si>
    <t>市区町村</t>
    <rPh sb="0" eb="4">
      <t>シクチョウソン</t>
    </rPh>
    <phoneticPr fontId="16"/>
  </si>
  <si>
    <t>番地</t>
    <rPh sb="0" eb="2">
      <t>バンチ</t>
    </rPh>
    <phoneticPr fontId="16"/>
  </si>
  <si>
    <t>建物名・部屋番号</t>
    <phoneticPr fontId="16"/>
  </si>
  <si>
    <t>電話番号</t>
    <rPh sb="0" eb="2">
      <t>デンワ</t>
    </rPh>
    <rPh sb="2" eb="4">
      <t>バンゴウ</t>
    </rPh>
    <phoneticPr fontId="16"/>
  </si>
  <si>
    <t>携帯番号</t>
    <rPh sb="0" eb="4">
      <t>ケイタイバンゴウ</t>
    </rPh>
    <phoneticPr fontId="16"/>
  </si>
  <si>
    <t>メールアドレス</t>
    <phoneticPr fontId="16"/>
  </si>
  <si>
    <t>会社名</t>
    <rPh sb="0" eb="2">
      <t>カイシャ</t>
    </rPh>
    <rPh sb="2" eb="3">
      <t>メイ</t>
    </rPh>
    <phoneticPr fontId="16"/>
  </si>
  <si>
    <t>所属</t>
    <rPh sb="0" eb="2">
      <t>ショゾク</t>
    </rPh>
    <phoneticPr fontId="16"/>
  </si>
  <si>
    <t>学位</t>
    <rPh sb="0" eb="2">
      <t>ガクイ</t>
    </rPh>
    <phoneticPr fontId="16"/>
  </si>
  <si>
    <t>修了年月</t>
    <rPh sb="0" eb="4">
      <t>シュウリョウネンガツ</t>
    </rPh>
    <phoneticPr fontId="16"/>
  </si>
  <si>
    <t>専門的活動</t>
    <rPh sb="0" eb="3">
      <t>センモンテキ</t>
    </rPh>
    <rPh sb="3" eb="5">
      <t>カツドウ</t>
    </rPh>
    <phoneticPr fontId="16"/>
  </si>
  <si>
    <t>プロジェクト情報</t>
    <rPh sb="6" eb="8">
      <t>ジョウホウ</t>
    </rPh>
    <phoneticPr fontId="16"/>
  </si>
  <si>
    <t>記入項目の説明</t>
    <rPh sb="0" eb="2">
      <t>キニュウ</t>
    </rPh>
    <rPh sb="2" eb="4">
      <t>コウモク</t>
    </rPh>
    <rPh sb="5" eb="7">
      <t>セツメイ</t>
    </rPh>
    <phoneticPr fontId="16"/>
  </si>
  <si>
    <t>項目名</t>
    <rPh sb="0" eb="3">
      <t>コウモクメイ</t>
    </rPh>
    <phoneticPr fontId="16"/>
  </si>
  <si>
    <t>必須項目</t>
    <rPh sb="0" eb="2">
      <t>ヒッス</t>
    </rPh>
    <rPh sb="2" eb="4">
      <t>コウモク</t>
    </rPh>
    <phoneticPr fontId="16"/>
  </si>
  <si>
    <t>項目説明</t>
    <rPh sb="0" eb="2">
      <t>コウモク</t>
    </rPh>
    <rPh sb="2" eb="4">
      <t>セツメイ</t>
    </rPh>
    <phoneticPr fontId="16"/>
  </si>
  <si>
    <t>プロジェクト名</t>
    <rPh sb="6" eb="7">
      <t>メイ</t>
    </rPh>
    <phoneticPr fontId="16"/>
  </si>
  <si>
    <t>○</t>
    <phoneticPr fontId="16"/>
  </si>
  <si>
    <t>プロジェクトの名称</t>
    <rPh sb="7" eb="9">
      <t>メイショウ</t>
    </rPh>
    <phoneticPr fontId="16"/>
  </si>
  <si>
    <t>顧客名</t>
    <rPh sb="0" eb="3">
      <t>コキャクメイ</t>
    </rPh>
    <phoneticPr fontId="16"/>
  </si>
  <si>
    <t>プロジェクトの顧客、この情報は最終的にレフリーと連絡を取るために必要とし、認証目的でのみ使用</t>
    <rPh sb="7" eb="9">
      <t>コキャク</t>
    </rPh>
    <rPh sb="12" eb="14">
      <t>ジョウホウ</t>
    </rPh>
    <rPh sb="15" eb="17">
      <t>サイシュウ</t>
    </rPh>
    <rPh sb="17" eb="18">
      <t>テキ</t>
    </rPh>
    <rPh sb="24" eb="26">
      <t>レンラク</t>
    </rPh>
    <rPh sb="27" eb="28">
      <t>ト</t>
    </rPh>
    <rPh sb="32" eb="34">
      <t>ヒツヨウ</t>
    </rPh>
    <rPh sb="37" eb="39">
      <t>ニンショウ</t>
    </rPh>
    <rPh sb="39" eb="41">
      <t>モクテキ</t>
    </rPh>
    <rPh sb="44" eb="46">
      <t>シヨウ</t>
    </rPh>
    <phoneticPr fontId="16"/>
  </si>
  <si>
    <t>完了日</t>
    <rPh sb="0" eb="3">
      <t>カンリョウビ</t>
    </rPh>
    <phoneticPr fontId="16"/>
  </si>
  <si>
    <t>あなたの役責が終了した日付（西暦年-月）を記入</t>
    <rPh sb="4" eb="5">
      <t>ヤク</t>
    </rPh>
    <rPh sb="5" eb="6">
      <t>セキ</t>
    </rPh>
    <rPh sb="7" eb="9">
      <t>シュウリョウ</t>
    </rPh>
    <rPh sb="11" eb="13">
      <t>ヒヅケ</t>
    </rPh>
    <rPh sb="14" eb="16">
      <t>セイレキ</t>
    </rPh>
    <rPh sb="16" eb="17">
      <t>ネン</t>
    </rPh>
    <rPh sb="18" eb="19">
      <t>ツキ</t>
    </rPh>
    <rPh sb="21" eb="23">
      <t>キニュウ</t>
    </rPh>
    <phoneticPr fontId="16"/>
  </si>
  <si>
    <t>期間(月)</t>
    <rPh sb="0" eb="2">
      <t>キカン</t>
    </rPh>
    <rPh sb="3" eb="4">
      <t>ツキ</t>
    </rPh>
    <phoneticPr fontId="16"/>
  </si>
  <si>
    <t>プロジェクトの期間を月数で記入</t>
    <rPh sb="7" eb="9">
      <t>キカン</t>
    </rPh>
    <rPh sb="10" eb="12">
      <t>ツキスウ</t>
    </rPh>
    <rPh sb="13" eb="15">
      <t>キニュウ</t>
    </rPh>
    <phoneticPr fontId="16"/>
  </si>
  <si>
    <t>チーム全体の総作業工数
(人月)</t>
    <rPh sb="3" eb="5">
      <t>ゼンタイ</t>
    </rPh>
    <rPh sb="6" eb="9">
      <t>ソウサギョウ</t>
    </rPh>
    <rPh sb="9" eb="11">
      <t>コウスウ</t>
    </rPh>
    <rPh sb="13" eb="15">
      <t>ニンゲツ</t>
    </rPh>
    <phoneticPr fontId="16"/>
  </si>
  <si>
    <t>チームの総作業工数(人月)を記入、これにはプロジェクトの活動に割り当てられた契約済みリソースも含む</t>
    <rPh sb="4" eb="5">
      <t>ソウ</t>
    </rPh>
    <rPh sb="5" eb="7">
      <t>サギョウ</t>
    </rPh>
    <rPh sb="7" eb="9">
      <t>コウスウ</t>
    </rPh>
    <rPh sb="10" eb="12">
      <t>ニンゲツ</t>
    </rPh>
    <rPh sb="14" eb="16">
      <t>キニュウ</t>
    </rPh>
    <rPh sb="28" eb="30">
      <t>カツドウ</t>
    </rPh>
    <rPh sb="31" eb="32">
      <t>ワ</t>
    </rPh>
    <rPh sb="33" eb="34">
      <t>ア</t>
    </rPh>
    <rPh sb="38" eb="40">
      <t>ケイヤク</t>
    </rPh>
    <rPh sb="40" eb="41">
      <t>ズ</t>
    </rPh>
    <rPh sb="47" eb="48">
      <t>フク</t>
    </rPh>
    <phoneticPr fontId="16"/>
  </si>
  <si>
    <t>予算</t>
    <rPh sb="0" eb="2">
      <t>ヨサン</t>
    </rPh>
    <phoneticPr fontId="16"/>
  </si>
  <si>
    <t>-</t>
    <phoneticPr fontId="16"/>
  </si>
  <si>
    <t>予算	－	プロジェクトの予算をｋ\単位で記入、
必須項目ではないが、複雑さの判断に役立つため、記入を推奨</t>
    <rPh sb="0" eb="2">
      <t>ヨサン</t>
    </rPh>
    <rPh sb="12" eb="14">
      <t>ヨサン</t>
    </rPh>
    <rPh sb="17" eb="19">
      <t>タンイ</t>
    </rPh>
    <rPh sb="20" eb="22">
      <t>キニュウ</t>
    </rPh>
    <rPh sb="24" eb="26">
      <t>ヒッス</t>
    </rPh>
    <rPh sb="26" eb="28">
      <t>コウモク</t>
    </rPh>
    <rPh sb="34" eb="36">
      <t>フクザツ</t>
    </rPh>
    <rPh sb="38" eb="40">
      <t>ハンダン</t>
    </rPh>
    <rPh sb="41" eb="43">
      <t>ヤクダ</t>
    </rPh>
    <rPh sb="47" eb="49">
      <t>キニュウ</t>
    </rPh>
    <rPh sb="50" eb="52">
      <t>スイショウ</t>
    </rPh>
    <phoneticPr fontId="16"/>
  </si>
  <si>
    <t>レフリ―</t>
    <phoneticPr fontId="16"/>
  </si>
  <si>
    <t>申込書記入内容を保証する人（各プロジェクト2名ずつ）</t>
    <rPh sb="0" eb="3">
      <t>モウシコミショ</t>
    </rPh>
    <rPh sb="3" eb="5">
      <t>キニュウ</t>
    </rPh>
    <rPh sb="5" eb="7">
      <t>ナイヨウ</t>
    </rPh>
    <rPh sb="8" eb="10">
      <t>ホショウ</t>
    </rPh>
    <rPh sb="12" eb="13">
      <t>ヒト</t>
    </rPh>
    <rPh sb="14" eb="15">
      <t>カク</t>
    </rPh>
    <rPh sb="22" eb="23">
      <t>メイ</t>
    </rPh>
    <phoneticPr fontId="16"/>
  </si>
  <si>
    <t>プロジェクトの目的が分かるような要約情報を記入（最大5行）</t>
    <rPh sb="7" eb="9">
      <t>モクテキ</t>
    </rPh>
    <rPh sb="10" eb="11">
      <t>ワ</t>
    </rPh>
    <rPh sb="16" eb="18">
      <t>ヨウヤク</t>
    </rPh>
    <rPh sb="18" eb="20">
      <t>ジョウホウ</t>
    </rPh>
    <rPh sb="21" eb="23">
      <t>キニュウ</t>
    </rPh>
    <rPh sb="24" eb="26">
      <t>サイダイ</t>
    </rPh>
    <rPh sb="27" eb="28">
      <t>ギョウ</t>
    </rPh>
    <phoneticPr fontId="16"/>
  </si>
  <si>
    <t>コメント</t>
    <phoneticPr fontId="16"/>
  </si>
  <si>
    <t>プロジェクトのマネジメント能力を明示するための付加情報を記入</t>
    <rPh sb="13" eb="15">
      <t>ノウリョク</t>
    </rPh>
    <rPh sb="16" eb="18">
      <t>メイジ</t>
    </rPh>
    <rPh sb="23" eb="25">
      <t>フカ</t>
    </rPh>
    <rPh sb="25" eb="27">
      <t>ジョウホウ</t>
    </rPh>
    <rPh sb="28" eb="30">
      <t>キニュウ</t>
    </rPh>
    <phoneticPr fontId="16"/>
  </si>
  <si>
    <t>プロジェクトA</t>
    <phoneticPr fontId="16"/>
  </si>
  <si>
    <t>プロジェクトの完了日</t>
    <rPh sb="7" eb="10">
      <t>カンリョウビ</t>
    </rPh>
    <phoneticPr fontId="16"/>
  </si>
  <si>
    <t>プロジェクトの期間(月)</t>
    <rPh sb="7" eb="9">
      <t>キカン</t>
    </rPh>
    <rPh sb="10" eb="11">
      <t>ツキ</t>
    </rPh>
    <phoneticPr fontId="16"/>
  </si>
  <si>
    <t>チーム全体の総作業工数(人月)</t>
    <rPh sb="3" eb="5">
      <t>ゼンタイ</t>
    </rPh>
    <rPh sb="6" eb="9">
      <t>ソウサギョウ</t>
    </rPh>
    <rPh sb="9" eb="11">
      <t>コウスウ</t>
    </rPh>
    <rPh sb="12" eb="14">
      <t>ニンゲツ</t>
    </rPh>
    <phoneticPr fontId="16"/>
  </si>
  <si>
    <t>予算(k\)</t>
    <rPh sb="0" eb="2">
      <t>ヨサン</t>
    </rPh>
    <phoneticPr fontId="16"/>
  </si>
  <si>
    <t>このプロジェクトに関するレフリー情報</t>
    <rPh sb="9" eb="10">
      <t>カン</t>
    </rPh>
    <rPh sb="16" eb="18">
      <t>ジョウホウ</t>
    </rPh>
    <phoneticPr fontId="16"/>
  </si>
  <si>
    <t>職位</t>
    <rPh sb="0" eb="2">
      <t>ショクイ</t>
    </rPh>
    <phoneticPr fontId="16"/>
  </si>
  <si>
    <t>説明(最大5行)</t>
    <rPh sb="0" eb="2">
      <t>セツメイ</t>
    </rPh>
    <rPh sb="3" eb="5">
      <t>サイダイ</t>
    </rPh>
    <rPh sb="6" eb="7">
      <t>ギョウ</t>
    </rPh>
    <phoneticPr fontId="16"/>
  </si>
  <si>
    <r>
      <t>その他の専門的活動</t>
    </r>
    <r>
      <rPr>
        <sz val="11"/>
        <rFont val="メイリオ"/>
        <family val="3"/>
        <charset val="128"/>
      </rPr>
      <t>　(任意で記入、プロジェクトマネジメントに関係するもののみ記入)</t>
    </r>
    <rPh sb="2" eb="3">
      <t>タ</t>
    </rPh>
    <rPh sb="4" eb="7">
      <t>センモンテキ</t>
    </rPh>
    <rPh sb="7" eb="9">
      <t>カツドウ</t>
    </rPh>
    <phoneticPr fontId="16"/>
  </si>
  <si>
    <t>申込者が主導したコンサルティング活動</t>
    <rPh sb="0" eb="2">
      <t>モウシコミ</t>
    </rPh>
    <rPh sb="2" eb="3">
      <t>シャ</t>
    </rPh>
    <rPh sb="4" eb="6">
      <t>シュドウ</t>
    </rPh>
    <rPh sb="16" eb="18">
      <t>カツドウ</t>
    </rPh>
    <phoneticPr fontId="16"/>
  </si>
  <si>
    <t>顧客/企業</t>
    <rPh sb="0" eb="2">
      <t>コキャク</t>
    </rPh>
    <rPh sb="3" eb="5">
      <t>キギョウ</t>
    </rPh>
    <phoneticPr fontId="16"/>
  </si>
  <si>
    <t>コンサルティングサービス名</t>
    <rPh sb="12" eb="13">
      <t>メイ</t>
    </rPh>
    <phoneticPr fontId="16"/>
  </si>
  <si>
    <t>開始日</t>
    <rPh sb="0" eb="3">
      <t>カイシビ</t>
    </rPh>
    <phoneticPr fontId="16"/>
  </si>
  <si>
    <t>終了日</t>
    <rPh sb="0" eb="3">
      <t>シュウリョウビ</t>
    </rPh>
    <phoneticPr fontId="16"/>
  </si>
  <si>
    <t>チーム
メンバ数</t>
    <rPh sb="7" eb="8">
      <t>スウ</t>
    </rPh>
    <phoneticPr fontId="16"/>
  </si>
  <si>
    <t>申込者の
実績(時間)</t>
    <rPh sb="0" eb="3">
      <t>モウシコミシャ</t>
    </rPh>
    <rPh sb="5" eb="7">
      <t>ジッセキ</t>
    </rPh>
    <rPh sb="8" eb="10">
      <t>ジカン</t>
    </rPh>
    <phoneticPr fontId="16"/>
  </si>
  <si>
    <t>申込者が実施したトレーニング</t>
    <rPh sb="0" eb="2">
      <t>モウシコミ</t>
    </rPh>
    <rPh sb="2" eb="3">
      <t>シャ</t>
    </rPh>
    <rPh sb="4" eb="6">
      <t>ジッシ</t>
    </rPh>
    <phoneticPr fontId="16"/>
  </si>
  <si>
    <t>コース名</t>
    <rPh sb="3" eb="4">
      <t>メイ</t>
    </rPh>
    <phoneticPr fontId="16"/>
  </si>
  <si>
    <t>申込者が実施した大学・研究所への教育</t>
    <rPh sb="0" eb="2">
      <t>モウシコミ</t>
    </rPh>
    <rPh sb="2" eb="3">
      <t>シャ</t>
    </rPh>
    <rPh sb="4" eb="6">
      <t>ジッシ</t>
    </rPh>
    <rPh sb="8" eb="10">
      <t>ダイガク</t>
    </rPh>
    <rPh sb="11" eb="13">
      <t>ケンキュウ</t>
    </rPh>
    <rPh sb="13" eb="14">
      <t>ショ</t>
    </rPh>
    <rPh sb="16" eb="18">
      <t>キョウイク</t>
    </rPh>
    <phoneticPr fontId="16"/>
  </si>
  <si>
    <t>大学/研究所</t>
    <rPh sb="0" eb="2">
      <t>ダイガク</t>
    </rPh>
    <rPh sb="3" eb="6">
      <t>ケンキュウジョ</t>
    </rPh>
    <phoneticPr fontId="16"/>
  </si>
  <si>
    <t>講演名</t>
    <rPh sb="0" eb="2">
      <t>コウエン</t>
    </rPh>
    <rPh sb="2" eb="3">
      <t>メイ</t>
    </rPh>
    <phoneticPr fontId="16"/>
  </si>
  <si>
    <t>講演開始日(年月)</t>
    <rPh sb="0" eb="2">
      <t>コウエン</t>
    </rPh>
    <rPh sb="2" eb="5">
      <t>カイシビ</t>
    </rPh>
    <rPh sb="6" eb="7">
      <t>ネン</t>
    </rPh>
    <rPh sb="7" eb="8">
      <t>ツキ</t>
    </rPh>
    <phoneticPr fontId="16"/>
  </si>
  <si>
    <t>講演終了日
(年月)</t>
    <rPh sb="2" eb="5">
      <t>シュウリョウビ</t>
    </rPh>
    <rPh sb="7" eb="8">
      <t>ネン</t>
    </rPh>
    <rPh sb="8" eb="9">
      <t>ツキ</t>
    </rPh>
    <phoneticPr fontId="16"/>
  </si>
  <si>
    <t>講義時間</t>
    <rPh sb="0" eb="2">
      <t>コウギ</t>
    </rPh>
    <rPh sb="2" eb="4">
      <t>ジカン</t>
    </rPh>
    <phoneticPr fontId="16"/>
  </si>
  <si>
    <t>グレード(※)</t>
    <phoneticPr fontId="16"/>
  </si>
  <si>
    <t>コンテンツ作成(有/無)</t>
    <rPh sb="5" eb="7">
      <t>サクセイ</t>
    </rPh>
    <rPh sb="8" eb="9">
      <t>アリ</t>
    </rPh>
    <rPh sb="10" eb="11">
      <t>ム</t>
    </rPh>
    <phoneticPr fontId="16"/>
  </si>
  <si>
    <t>(※) B – 学士; M – 修士; P – ポストグラデュエート; D – 博士</t>
    <phoneticPr fontId="16"/>
  </si>
  <si>
    <t>申込者が行ったその他のプロジェクト活動</t>
    <rPh sb="0" eb="2">
      <t>モウシコミ</t>
    </rPh>
    <rPh sb="2" eb="3">
      <t>シャ</t>
    </rPh>
    <rPh sb="4" eb="5">
      <t>オコナ</t>
    </rPh>
    <rPh sb="9" eb="10">
      <t>タ</t>
    </rPh>
    <rPh sb="17" eb="19">
      <t>カツドウ</t>
    </rPh>
    <phoneticPr fontId="16"/>
  </si>
  <si>
    <t>活動名</t>
    <rPh sb="0" eb="2">
      <t>カツドウ</t>
    </rPh>
    <rPh sb="2" eb="3">
      <t>メイ</t>
    </rPh>
    <phoneticPr fontId="16"/>
  </si>
  <si>
    <t>開始日
(年月)</t>
    <rPh sb="0" eb="3">
      <t>カイシビ</t>
    </rPh>
    <rPh sb="5" eb="6">
      <t>ネン</t>
    </rPh>
    <rPh sb="6" eb="7">
      <t>ツキ</t>
    </rPh>
    <phoneticPr fontId="16"/>
  </si>
  <si>
    <t>終了日
(年月)</t>
    <rPh sb="0" eb="3">
      <t>シュウリョウビ</t>
    </rPh>
    <phoneticPr fontId="16"/>
  </si>
  <si>
    <r>
      <t>その他情報　</t>
    </r>
    <r>
      <rPr>
        <sz val="11"/>
        <rFont val="メイリオ"/>
        <family val="3"/>
        <charset val="128"/>
      </rPr>
      <t>自身のコンピテンスを証明する追加情報があれば記載してください(任意)</t>
    </r>
    <rPh sb="2" eb="3">
      <t>タ</t>
    </rPh>
    <rPh sb="3" eb="5">
      <t>ジョウホウ</t>
    </rPh>
    <rPh sb="6" eb="8">
      <t>ジシン</t>
    </rPh>
    <rPh sb="16" eb="18">
      <t>ショウメイ</t>
    </rPh>
    <rPh sb="20" eb="22">
      <t>ツイカ</t>
    </rPh>
    <rPh sb="22" eb="24">
      <t>ジョウホウ</t>
    </rPh>
    <rPh sb="28" eb="30">
      <t>キサイ</t>
    </rPh>
    <rPh sb="37" eb="39">
      <t>ニンイ</t>
    </rPh>
    <phoneticPr fontId="16"/>
  </si>
  <si>
    <r>
      <t>今回の認証の申込理由　</t>
    </r>
    <r>
      <rPr>
        <sz val="11"/>
        <rFont val="メイリオ"/>
        <family val="3"/>
        <charset val="128"/>
      </rPr>
      <t>申込するレベルでのIPMA認証を希望する理由を記載する(任意)</t>
    </r>
    <rPh sb="0" eb="2">
      <t>コンカイ</t>
    </rPh>
    <rPh sb="3" eb="5">
      <t>ニンショウ</t>
    </rPh>
    <rPh sb="6" eb="10">
      <t>モウシコミリユウ</t>
    </rPh>
    <rPh sb="11" eb="13">
      <t>モウシコミ</t>
    </rPh>
    <phoneticPr fontId="16"/>
  </si>
  <si>
    <t>•	認証の所持と使用</t>
    <phoneticPr fontId="16"/>
  </si>
  <si>
    <t>•	認証機関SPMCBによる認証手順</t>
    <phoneticPr fontId="16"/>
  </si>
  <si>
    <t>•	認証機関SPMCBが定める認証に関する支払条件</t>
    <phoneticPr fontId="16"/>
  </si>
  <si>
    <t>•	IPMAが定める倫理規定</t>
    <phoneticPr fontId="16"/>
  </si>
  <si>
    <t>•	認証機関SPMCBへの異議申し立てのプロセス</t>
    <phoneticPr fontId="16"/>
  </si>
  <si>
    <t>•	認証に関連する文書や認証サイクルで得た情報を外部に公開しないこと</t>
    <phoneticPr fontId="16"/>
  </si>
  <si>
    <t>(1)私の名前と認証に関連する詳細情報(取得ドメイン、レベルなど)を</t>
    <phoneticPr fontId="16"/>
  </si>
  <si>
    <t>認証機関SPMCBおよびIPMAのWEBサイトに公開することを承認します。</t>
    <phoneticPr fontId="16"/>
  </si>
  <si>
    <t>(2)私の名前と認証に関連する詳細情報(取得ドメイン、レベルなどを</t>
    <phoneticPr fontId="16"/>
  </si>
  <si>
    <t>認証機関SPMCBおよびIPMAのWEBサイトに公開することを承認しません。</t>
    <phoneticPr fontId="16"/>
  </si>
  <si>
    <r>
      <t xml:space="preserve">•	</t>
    </r>
    <r>
      <rPr>
        <sz val="11"/>
        <color theme="1"/>
        <rFont val="Meiryo UI"/>
        <family val="2"/>
        <charset val="128"/>
      </rPr>
      <t>本申込に記載したレフリーに対して、情報の真偽を確認すること</t>
    </r>
    <phoneticPr fontId="16"/>
  </si>
  <si>
    <t>個人情報の取り扱いに関する同意</t>
    <phoneticPr fontId="16"/>
  </si>
  <si>
    <t>下記URLのプライバシーポリシーを熟読ください。</t>
    <phoneticPr fontId="16"/>
  </si>
  <si>
    <t>https://www.spm.or.jp/committee/spm_cb_hp/?id=206</t>
    <phoneticPr fontId="16"/>
  </si>
  <si>
    <t>レフリーの氏名</t>
    <rPh sb="5" eb="7">
      <t>シメイ</t>
    </rPh>
    <phoneticPr fontId="16"/>
  </si>
  <si>
    <t>※レフリ―が3名以上いる場合は、上記フォーマットをコピーし、記入をお願いします。</t>
    <phoneticPr fontId="16"/>
  </si>
  <si>
    <t>以上</t>
    <rPh sb="0" eb="2">
      <t>イジョウ</t>
    </rPh>
    <phoneticPr fontId="16"/>
  </si>
  <si>
    <r>
      <rPr>
        <b/>
        <sz val="14"/>
        <rFont val="Meiryo UI"/>
        <family val="3"/>
        <charset val="128"/>
      </rPr>
      <t>エグゼクティブサマリー
レベル</t>
    </r>
    <r>
      <rPr>
        <b/>
        <sz val="14"/>
        <rFont val="Arial"/>
        <family val="2"/>
      </rPr>
      <t>C</t>
    </r>
    <r>
      <rPr>
        <b/>
        <sz val="14"/>
        <rFont val="Meiryo UI"/>
        <family val="3"/>
        <charset val="128"/>
      </rPr>
      <t>用
プロジェクトマネジメント情報</t>
    </r>
    <rPh sb="16" eb="17">
      <t>ヨウ</t>
    </rPh>
    <rPh sb="30" eb="32">
      <t>ジョウホウ</t>
    </rPh>
    <phoneticPr fontId="16"/>
  </si>
  <si>
    <t>※本レポートに業務内容を記載するにあたり、業務固有名は、受験者の判断によりマスキングをお願いします。</t>
    <phoneticPr fontId="16"/>
  </si>
  <si>
    <t>目的</t>
    <rPh sb="0" eb="2">
      <t>モクテキ</t>
    </rPh>
    <phoneticPr fontId="16"/>
  </si>
  <si>
    <t>本ドキュメントは、プロジェクトマネジメントに関するIPMAレベルCの認証受験のためのエグゼクティブサマリーレポートに相当する資料となります。</t>
    <rPh sb="0" eb="1">
      <t>ホン</t>
    </rPh>
    <phoneticPr fontId="16"/>
  </si>
  <si>
    <t>受験者氏名</t>
    <rPh sb="0" eb="5">
      <t>ジュケンシャシメイ</t>
    </rPh>
    <phoneticPr fontId="16"/>
  </si>
  <si>
    <t>受験対象(いずれかに×を付加)</t>
    <rPh sb="0" eb="4">
      <t>ジュケンタイショウ</t>
    </rPh>
    <rPh sb="12" eb="14">
      <t>フカ</t>
    </rPh>
    <phoneticPr fontId="16"/>
  </si>
  <si>
    <t>×</t>
    <phoneticPr fontId="16"/>
  </si>
  <si>
    <t>レベルC</t>
    <phoneticPr fontId="16"/>
  </si>
  <si>
    <t>勤務先情報</t>
    <rPh sb="0" eb="3">
      <t>キンムサキ</t>
    </rPh>
    <rPh sb="3" eb="5">
      <t>ジョウホウ</t>
    </rPh>
    <phoneticPr fontId="16"/>
  </si>
  <si>
    <t>勤務先名</t>
    <rPh sb="0" eb="4">
      <t>キンムサキメイ</t>
    </rPh>
    <phoneticPr fontId="16"/>
  </si>
  <si>
    <t>従業員数(いずれかに×を付加)</t>
    <rPh sb="0" eb="3">
      <t>ジュウギョウイン</t>
    </rPh>
    <rPh sb="3" eb="4">
      <t>スウ</t>
    </rPh>
    <phoneticPr fontId="16"/>
  </si>
  <si>
    <t>&lt;250</t>
    <phoneticPr fontId="16"/>
  </si>
  <si>
    <t>250～5000</t>
    <phoneticPr fontId="16"/>
  </si>
  <si>
    <t>&gt;5000</t>
    <phoneticPr fontId="16"/>
  </si>
  <si>
    <t>主な業種、事業</t>
    <rPh sb="0" eb="1">
      <t>オモ</t>
    </rPh>
    <rPh sb="2" eb="4">
      <t>ギョウシュ</t>
    </rPh>
    <rPh sb="5" eb="7">
      <t>ジギョウ</t>
    </rPh>
    <phoneticPr fontId="16"/>
  </si>
  <si>
    <t>例）銀行業向けソフトウェアの開発</t>
    <phoneticPr fontId="16"/>
  </si>
  <si>
    <t>勤務先での受験者の役割</t>
    <rPh sb="0" eb="3">
      <t>キンムサキ</t>
    </rPh>
    <rPh sb="5" eb="8">
      <t>ジュケンシャ</t>
    </rPh>
    <rPh sb="9" eb="11">
      <t>ヤクワリ</t>
    </rPh>
    <phoneticPr fontId="16"/>
  </si>
  <si>
    <t>受験者のポジションが
分かる組織図
(必要に応じて枠の幅を調整してください)</t>
    <rPh sb="0" eb="3">
      <t>ジュケンシャ</t>
    </rPh>
    <rPh sb="11" eb="12">
      <t>ワ</t>
    </rPh>
    <rPh sb="14" eb="17">
      <t>ソシキズ</t>
    </rPh>
    <rPh sb="20" eb="22">
      <t>ヒツヨウ</t>
    </rPh>
    <rPh sb="23" eb="24">
      <t>オウ</t>
    </rPh>
    <rPh sb="26" eb="27">
      <t>ワク</t>
    </rPh>
    <rPh sb="28" eb="29">
      <t>ハバ</t>
    </rPh>
    <rPh sb="30" eb="32">
      <t>チョウセイ</t>
    </rPh>
    <phoneticPr fontId="16"/>
  </si>
  <si>
    <t>責任範囲</t>
    <rPh sb="0" eb="2">
      <t>セキニン</t>
    </rPh>
    <rPh sb="2" eb="4">
      <t>ハンイ</t>
    </rPh>
    <phoneticPr fontId="16"/>
  </si>
  <si>
    <t>使用するプロジェクトマネジメントプロセス/手法の概要</t>
    <rPh sb="0" eb="2">
      <t>シヨウ</t>
    </rPh>
    <rPh sb="21" eb="23">
      <t>シュホウ</t>
    </rPh>
    <rPh sb="24" eb="26">
      <t>ガイヨウ</t>
    </rPh>
    <phoneticPr fontId="16"/>
  </si>
  <si>
    <t>全てのプロジェクトの概要</t>
    <rPh sb="0" eb="1">
      <t>スベ</t>
    </rPh>
    <rPh sb="10" eb="12">
      <t>ガイヨウ</t>
    </rPh>
    <phoneticPr fontId="16"/>
  </si>
  <si>
    <t>プロジェクト開始日</t>
    <rPh sb="6" eb="9">
      <t>カイシビ</t>
    </rPh>
    <phoneticPr fontId="16"/>
  </si>
  <si>
    <t>プロジェクト終了日</t>
    <rPh sb="6" eb="9">
      <t>シュウリョウビ</t>
    </rPh>
    <phoneticPr fontId="16"/>
  </si>
  <si>
    <t>プロジェクト期間(月数)</t>
    <rPh sb="6" eb="8">
      <t>キカン</t>
    </rPh>
    <rPh sb="9" eb="10">
      <t>ツキ</t>
    </rPh>
    <rPh sb="10" eb="11">
      <t>スウ</t>
    </rPh>
    <phoneticPr fontId="16"/>
  </si>
  <si>
    <t>複雑性のスコア</t>
    <rPh sb="0" eb="2">
      <t>フクザツ</t>
    </rPh>
    <rPh sb="2" eb="3">
      <t>セイ</t>
    </rPh>
    <phoneticPr fontId="16"/>
  </si>
  <si>
    <t>(プロジェクトA)</t>
    <phoneticPr fontId="16"/>
  </si>
  <si>
    <t>(プロジェクトB)</t>
    <phoneticPr fontId="16"/>
  </si>
  <si>
    <t>(プロジェクトC)</t>
    <phoneticPr fontId="16"/>
  </si>
  <si>
    <t>※必要に応じて行を追加してください。</t>
    <rPh sb="1" eb="3">
      <t>ヒツヨウ</t>
    </rPh>
    <rPh sb="4" eb="5">
      <t>オウ</t>
    </rPh>
    <rPh sb="7" eb="8">
      <t>ギョウ</t>
    </rPh>
    <rPh sb="9" eb="11">
      <t>ツイカ</t>
    </rPh>
    <phoneticPr fontId="16"/>
  </si>
  <si>
    <t>「複雑性のスコア」には、③-2複雑性評価シートの対応するプロジェクトのスコア（全体平均値）を転記してください。</t>
    <rPh sb="1" eb="4">
      <t>フクザツセイ</t>
    </rPh>
    <phoneticPr fontId="16"/>
  </si>
  <si>
    <t>(プロジェクトA)の概要</t>
    <rPh sb="10" eb="12">
      <t>ガイヨウ</t>
    </rPh>
    <phoneticPr fontId="16"/>
  </si>
  <si>
    <t>プロジェクト内での
受験者のポジションが
分かる組織図
※受験者のポジションを明示してください
(必要に応じて枠の幅を調整してください)</t>
    <rPh sb="6" eb="7">
      <t>ナイ</t>
    </rPh>
    <phoneticPr fontId="16"/>
  </si>
  <si>
    <t>プロジェクトの目標と主な成果物</t>
    <phoneticPr fontId="16"/>
  </si>
  <si>
    <t>プロジェクトの
タイムスケジュールとフェーズ</t>
    <phoneticPr fontId="16"/>
  </si>
  <si>
    <t>(プロジェクトの開始/終了日: 20XX/MM/DD – 20XX/MM/DD)
(対象となる全てのフェーズを一覧表記)</t>
    <phoneticPr fontId="16"/>
  </si>
  <si>
    <t>マネジメント工数</t>
    <phoneticPr fontId="16"/>
  </si>
  <si>
    <t>(プロジェクトマネジメントの総工数（月数）/プロジェクト遂行の総工数（月数）)</t>
    <phoneticPr fontId="16"/>
  </si>
  <si>
    <t>総予算</t>
    <rPh sb="0" eb="3">
      <t>ソウヨサン</t>
    </rPh>
    <phoneticPr fontId="16"/>
  </si>
  <si>
    <t>利用可能リソース</t>
    <phoneticPr fontId="16"/>
  </si>
  <si>
    <t>人的リソース
・プロジェクトの合計（およびピーク時）人数
・プロジェクトにおいてあなたがレポート・報告を受ける人の数</t>
    <phoneticPr fontId="16"/>
  </si>
  <si>
    <t>請負業者</t>
    <phoneticPr fontId="16"/>
  </si>
  <si>
    <t>・プロジェクトにおける請負業者（二次請負等含む）の数</t>
    <phoneticPr fontId="16"/>
  </si>
  <si>
    <t>ステークホルダー</t>
    <phoneticPr fontId="16"/>
  </si>
  <si>
    <t>社内外のステークホルダーとの関係性</t>
    <rPh sb="0" eb="1">
      <t>シャ</t>
    </rPh>
    <phoneticPr fontId="16"/>
  </si>
  <si>
    <t>使用したプロジェクト管理方法や
ドキュメント
（該当するものに×を付加）</t>
    <rPh sb="33" eb="35">
      <t>フカ</t>
    </rPh>
    <phoneticPr fontId="16"/>
  </si>
  <si>
    <t>プロジェクトの割り当て</t>
  </si>
  <si>
    <t>WBS：ワークブレークダウンストラクチャー</t>
    <phoneticPr fontId="16"/>
  </si>
  <si>
    <t>マイルストーンスケジュール</t>
    <phoneticPr fontId="16"/>
  </si>
  <si>
    <t>ステークホルダーマネジメント</t>
    <phoneticPr fontId="16"/>
  </si>
  <si>
    <t>リスク/機会マネジメント</t>
    <phoneticPr fontId="16"/>
  </si>
  <si>
    <t>リソース計画</t>
    <phoneticPr fontId="16"/>
  </si>
  <si>
    <t>コストと財務計画</t>
    <phoneticPr fontId="16"/>
  </si>
  <si>
    <t>アーンドバリュー状況報告</t>
    <phoneticPr fontId="16"/>
  </si>
  <si>
    <t>進捗状況報告</t>
    <phoneticPr fontId="16"/>
  </si>
  <si>
    <t>その他 (リストで表記)</t>
    <phoneticPr fontId="16"/>
  </si>
  <si>
    <t>プロジェクトの課題に関する説明</t>
    <phoneticPr fontId="16"/>
  </si>
  <si>
    <t>プロジェクトをどのように管理し、複雑さの基準をどのように満たしたのか、説明してください。状況、タスク、アクション、結果のカテゴリー毎に説明しても構いません。
・状況/課題
・対処のための労力
・結果
・コンピテンス要素に対する言及
③-1複雑性評価シートの情報へのリンクを含めても構いません。</t>
    <phoneticPr fontId="16"/>
  </si>
  <si>
    <t>※プロジェクトが2つ以上ある場合は、上記フォーマットをコピーし、プロジェクトIDを変更（「プロジェクトB」「プロジェクトC」…）した上で、記入をお願いします。</t>
    <phoneticPr fontId="16"/>
  </si>
  <si>
    <t>※レポートに記載するプロジェクトは、申込書に記載したプロジェクトの中から1件について記載いただければ結構です。</t>
    <rPh sb="18" eb="21">
      <t>モウシコミショ</t>
    </rPh>
    <rPh sb="33" eb="34">
      <t>ナカ</t>
    </rPh>
    <phoneticPr fontId="16"/>
  </si>
  <si>
    <t>　　ただし、1つのプロジェクトだけではICBで定義されているコンピテンス（レポートの各記載項目）の充足度を十分に説明できないようであれば、複数のプロジェクトを記載いただくことが可能です。</t>
    <rPh sb="88" eb="90">
      <t>カノウ</t>
    </rPh>
    <phoneticPr fontId="16"/>
  </si>
  <si>
    <t>マネジメントの
複雑性評価</t>
    <phoneticPr fontId="11" type="noConversion"/>
  </si>
  <si>
    <t>本説明に従って、③複雑性評価シート　の記入をお願いします。</t>
    <rPh sb="0" eb="1">
      <t>ﾎﾝ</t>
    </rPh>
    <rPh sb="1" eb="3">
      <t>ｾﾂﾒｲ</t>
    </rPh>
    <rPh sb="4" eb="5">
      <t>ｼﾀｶﾞ</t>
    </rPh>
    <rPh sb="19" eb="21">
      <t>ｷﾆｭｳ</t>
    </rPh>
    <rPh sb="23" eb="24">
      <t>ﾈｶﾞ</t>
    </rPh>
    <phoneticPr fontId="11" type="noConversion"/>
  </si>
  <si>
    <t>1. 概要</t>
    <rPh sb="3" eb="5">
      <t>ｶﾞｲﾖｳ</t>
    </rPh>
    <phoneticPr fontId="11" type="noConversion"/>
  </si>
  <si>
    <t>質問や問題</t>
    <phoneticPr fontId="11" type="noConversion"/>
  </si>
  <si>
    <t>このフォームに関するご質問や、フォームの使用に関する問題については、試験事務局までお問い合わせください。</t>
    <rPh sb="34" eb="36">
      <t>しけん</t>
    </rPh>
    <rPh sb="36" eb="39">
      <t>じむきょく</t>
    </rPh>
    <phoneticPr fontId="11" type="noConversion"/>
  </si>
  <si>
    <t>spm_cb@spm.or.jp</t>
    <phoneticPr fontId="11" type="noConversion"/>
  </si>
  <si>
    <t>目的</t>
  </si>
  <si>
    <t>このフォームは、受験者が経験したプロジェクトにおける、マネジメントの複雑性を評価します。</t>
    <phoneticPr fontId="11" type="noConversion"/>
  </si>
  <si>
    <t>複雑性指標</t>
    <rPh sb="2" eb="3">
      <t>ｾｲ</t>
    </rPh>
    <rPh sb="3" eb="5">
      <t>ｼﾋｮｳ</t>
    </rPh>
    <phoneticPr fontId="11" type="noConversion"/>
  </si>
  <si>
    <t>「③複雑性評価」シートには、10 個の複雑性に関する指標があります。</t>
    <phoneticPr fontId="11" type="noConversion"/>
  </si>
  <si>
    <t>複雑性サブ指標</t>
    <rPh sb="2" eb="3">
      <t>ｾｲ</t>
    </rPh>
    <rPh sb="5" eb="7">
      <t>ｼﾋｮｳ</t>
    </rPh>
    <phoneticPr fontId="11" type="noConversion"/>
  </si>
  <si>
    <t>10個の複雑性指標に対し、それぞれ複数の複雑性サブ指標が存在します。</t>
    <rPh sb="2" eb="3">
      <t>ｺ</t>
    </rPh>
    <rPh sb="4" eb="7">
      <t>ﾌｸｻﾞﾂｾｲ</t>
    </rPh>
    <rPh sb="7" eb="9">
      <t>ｼﾋｮｳ</t>
    </rPh>
    <rPh sb="10" eb="11">
      <t>ﾀｲ</t>
    </rPh>
    <rPh sb="17" eb="19">
      <t>ﾌｸｽｳ</t>
    </rPh>
    <rPh sb="22" eb="23">
      <t>ｾｲ</t>
    </rPh>
    <rPh sb="25" eb="27">
      <t>ｼﾋｮｳ</t>
    </rPh>
    <rPh sb="28" eb="30">
      <t>ｿﾝｻﾞｲ</t>
    </rPh>
    <phoneticPr fontId="11" type="noConversion"/>
  </si>
  <si>
    <t>2. 使用方法</t>
    <rPh sb="3" eb="5">
      <t>ｼﾖｳ</t>
    </rPh>
    <rPh sb="5" eb="7">
      <t>ﾎｳﾎｳ</t>
    </rPh>
    <phoneticPr fontId="11" type="noConversion"/>
  </si>
  <si>
    <t>③複雑性評価
シート</t>
    <phoneticPr fontId="11" type="noConversion"/>
  </si>
  <si>
    <t>入力日付、適用するレベル(C)、および該当するドメインを、シートの上部に入力します。</t>
    <rPh sb="0" eb="2">
      <t>ﾆｭｳﾘｮｸ</t>
    </rPh>
    <rPh sb="19" eb="21">
      <t>ｶﾞｲﾄｳ</t>
    </rPh>
    <phoneticPr fontId="11" type="noConversion"/>
  </si>
  <si>
    <r>
      <t>列ヘッダーの 「プロジェクト</t>
    </r>
    <r>
      <rPr>
        <sz val="10"/>
        <color theme="1"/>
        <rFont val="メイリオ"/>
        <family val="2"/>
        <charset val="128"/>
      </rPr>
      <t xml:space="preserve">A」 </t>
    </r>
    <r>
      <rPr>
        <sz val="10"/>
        <color theme="1"/>
        <rFont val="メイリオ"/>
        <family val="3"/>
        <charset val="128"/>
      </rPr>
      <t>から「プロジェクト</t>
    </r>
    <r>
      <rPr>
        <sz val="10"/>
        <color theme="1"/>
        <rFont val="メイリオ"/>
        <family val="2"/>
        <charset val="128"/>
      </rPr>
      <t xml:space="preserve"> F」</t>
    </r>
    <r>
      <rPr>
        <sz val="10"/>
        <color theme="1"/>
        <rFont val="メイリオ"/>
        <family val="3"/>
        <charset val="128"/>
      </rPr>
      <t xml:space="preserve"> のラベルが、</t>
    </r>
    <r>
      <rPr>
        <b/>
        <sz val="10"/>
        <color rgb="FFFF0000"/>
        <rFont val="メイリオ"/>
        <family val="3"/>
        <charset val="128"/>
      </rPr>
      <t>申込書のプロジェクト名欄に記入したプロジェクトIDと対応するようにしてください。</t>
    </r>
    <r>
      <rPr>
        <sz val="10"/>
        <color theme="1"/>
        <rFont val="メイリオ"/>
        <family val="3"/>
        <charset val="128"/>
      </rPr>
      <t>たとえば フォームの 「プロジェクト</t>
    </r>
    <r>
      <rPr>
        <sz val="10"/>
        <color theme="1"/>
        <rFont val="メイリオ"/>
        <family val="2"/>
        <charset val="128"/>
      </rPr>
      <t>A</t>
    </r>
    <r>
      <rPr>
        <sz val="10"/>
        <color theme="1"/>
        <rFont val="メイリオ"/>
        <family val="3"/>
        <charset val="128"/>
      </rPr>
      <t>」の見出しの列には、申込書に記入した「プロジェクト</t>
    </r>
    <r>
      <rPr>
        <sz val="10"/>
        <color theme="1"/>
        <rFont val="メイリオ"/>
        <family val="2"/>
        <charset val="128"/>
      </rPr>
      <t>A</t>
    </r>
    <r>
      <rPr>
        <sz val="10"/>
        <color theme="1"/>
        <rFont val="メイリオ"/>
        <family val="3"/>
        <charset val="128"/>
      </rPr>
      <t>」の評価を入力してください。</t>
    </r>
    <rPh sb="36" eb="39">
      <t>ﾓｳｼｺﾐｼｮ</t>
    </rPh>
    <rPh sb="46" eb="47">
      <t>ﾒｲ</t>
    </rPh>
    <rPh sb="47" eb="48">
      <t>ﾗﾝ</t>
    </rPh>
    <rPh sb="49" eb="51">
      <t>ｷﾆｭｳ</t>
    </rPh>
    <rPh sb="62" eb="64">
      <t>ﾀｲｵｳ</t>
    </rPh>
    <rPh sb="105" eb="108">
      <t>ﾓｳｼｺﾐｼｮ</t>
    </rPh>
    <rPh sb="109" eb="111">
      <t>ｷﾆｭｳ</t>
    </rPh>
    <phoneticPr fontId="11" type="noConversion"/>
  </si>
  <si>
    <t>各サブ指標とその説明を確認し、その行の各項目に適切な評価(1、2、3、または4)を入力します。不明な場合、またはサブ指標が適用されない場合は、セルを空白のままにします。</t>
    <rPh sb="58" eb="60">
      <t>ｼﾋｮｳ</t>
    </rPh>
    <phoneticPr fontId="11" type="noConversion"/>
  </si>
  <si>
    <r>
      <t>このシートでは、各複雑性指標の平均評価が計算されますが、平均評価の値が正しくない場合は「レートの上書き」欄に受験者の評価を記入してください。
なお、</t>
    </r>
    <r>
      <rPr>
        <b/>
        <sz val="10"/>
        <color rgb="FFFF0000"/>
        <rFont val="メイリオ"/>
        <family val="3"/>
        <charset val="128"/>
      </rPr>
      <t>入力した結果の平均値が、「資格認定に必要な全体的な平均」(D127セル)の値以上になるか確認してください。</t>
    </r>
    <rPh sb="11" eb="12">
      <t>ｾｲ</t>
    </rPh>
    <rPh sb="12" eb="14">
      <t>ｼﾋｮｳ</t>
    </rPh>
    <rPh sb="28" eb="30">
      <t>ﾍｲｷﾝ</t>
    </rPh>
    <rPh sb="30" eb="32">
      <t>ﾋｮｳｶ</t>
    </rPh>
    <rPh sb="33" eb="34">
      <t>ｱﾀｲ</t>
    </rPh>
    <rPh sb="35" eb="36">
      <t>ﾀﾀﾞ</t>
    </rPh>
    <rPh sb="40" eb="42">
      <t>ﾊﾞｱｲ</t>
    </rPh>
    <rPh sb="48" eb="50">
      <t>ｳﾜｶﾞ</t>
    </rPh>
    <rPh sb="52" eb="53">
      <t>ﾗﾝ</t>
    </rPh>
    <rPh sb="54" eb="57">
      <t>ｼﾞｭｹﾝｼｬ</t>
    </rPh>
    <rPh sb="58" eb="60">
      <t>ﾋｮｳｶ</t>
    </rPh>
    <rPh sb="61" eb="63">
      <t>ｷﾆｭｳ</t>
    </rPh>
    <rPh sb="75" eb="77">
      <t>ﾆｭｳﾘｮｸ</t>
    </rPh>
    <rPh sb="79" eb="81">
      <t>ｹｯｶ</t>
    </rPh>
    <rPh sb="82" eb="85">
      <t>ﾍｲｷﾝﾁ</t>
    </rPh>
    <rPh sb="112" eb="113">
      <t>ｱﾀｲ</t>
    </rPh>
    <rPh sb="113" eb="115">
      <t>ｲｼﾞｮｳ</t>
    </rPh>
    <rPh sb="119" eb="121">
      <t>ｶｸﾆﾝ</t>
    </rPh>
    <phoneticPr fontId="11" type="noConversion"/>
  </si>
  <si>
    <t>3. 査定書の指示</t>
  </si>
  <si>
    <t>ヘッダー情報</t>
  </si>
  <si>
    <t>名前と現在の日付を入力します。受験者の名前と適用されるレベルとドメインは、[受験者評価] ワークシートからコピーされます。</t>
    <rPh sb="38" eb="41">
      <t>じゅけんしゃ</t>
    </rPh>
    <phoneticPr fontId="11" type="noConversion"/>
  </si>
  <si>
    <t>詳細ワークシート</t>
  </si>
  <si>
    <t>特定の項目の評価方法がわからない場合は、評価における追加のガイダンスに適している [詳細] ワークシートを使用します。</t>
    <rPh sb="20" eb="22">
      <t>ひょうか</t>
    </rPh>
    <phoneticPr fontId="11" type="noConversion"/>
  </si>
  <si>
    <t>査定評価ワークシート</t>
  </si>
  <si>
    <r>
      <t>この文書は、アセッサーが「アセッサー評価」の欄「</t>
    </r>
    <r>
      <rPr>
        <sz val="10"/>
        <color theme="1"/>
        <rFont val="Arial"/>
        <family val="2"/>
      </rPr>
      <t>AB</t>
    </r>
    <r>
      <rPr>
        <sz val="10"/>
        <color theme="1"/>
        <rFont val="メイリオ"/>
        <family val="3"/>
        <charset val="128"/>
      </rPr>
      <t>」を使用して、面接の準備のためにノートを取ることができる作業文書です。アセッサーはすべてのフィールドで入力する必要はありませんが、アセッサーの評価が受験者の評価と異なる場合にのみ値を入力します。ワークシートは調整された合計を計算します。</t>
    </r>
    <phoneticPr fontId="11" type="noConversion"/>
  </si>
  <si>
    <t>プロジェクトマネジメント</t>
  </si>
  <si>
    <t>受験者名:</t>
  </si>
  <si>
    <t>入力日付:</t>
    <rPh sb="0" eb="2">
      <t>ニュウリョク</t>
    </rPh>
    <phoneticPr fontId="16"/>
  </si>
  <si>
    <t>複雑度評価</t>
  </si>
  <si>
    <t>オプションの詳細評価</t>
  </si>
  <si>
    <t>適用するレベル:</t>
    <phoneticPr fontId="16"/>
  </si>
  <si>
    <t>C</t>
    <phoneticPr fontId="16"/>
  </si>
  <si>
    <t>ドメイン：</t>
    <phoneticPr fontId="16"/>
  </si>
  <si>
    <t>Project</t>
  </si>
  <si>
    <t>#</t>
  </si>
  <si>
    <t>複雑性指標とサブ指標</t>
    <rPh sb="2" eb="3">
      <t>ｾｲ</t>
    </rPh>
    <phoneticPr fontId="11" type="noConversion"/>
  </si>
  <si>
    <t>評価の基準:</t>
  </si>
  <si>
    <t>プロジェクトID　(①初回認証申込書シート、②エグゼクティブサマリシートに記載のプロジェクトIDに対応)</t>
    <phoneticPr fontId="16"/>
  </si>
  <si>
    <t>メモ、コメント、確証
(オプション;アセッサー用)</t>
    <rPh sb="8" eb="10">
      <t>ｶｸｼｮｳ</t>
    </rPh>
    <rPh sb="23" eb="24">
      <t>ﾖｳ</t>
    </rPh>
    <phoneticPr fontId="11" type="noConversion"/>
  </si>
  <si>
    <t>関連するコンピテンス要素</t>
  </si>
  <si>
    <t>非常に低い (1)</t>
  </si>
  <si>
    <t>低い
(2)</t>
  </si>
  <si>
    <t>高い
(3)</t>
  </si>
  <si>
    <t>非常に高い (4)</t>
  </si>
  <si>
    <r>
      <rPr>
        <b/>
        <sz val="10"/>
        <color theme="1"/>
        <rFont val="ＭＳ Ｐゴシック"/>
        <family val="2"/>
        <charset val="128"/>
      </rPr>
      <t>プロジェクト</t>
    </r>
    <r>
      <rPr>
        <b/>
        <sz val="10"/>
        <color theme="1"/>
        <rFont val="Arial"/>
        <family val="2"/>
      </rPr>
      <t>A</t>
    </r>
    <phoneticPr fontId="11" type="noConversion"/>
  </si>
  <si>
    <r>
      <rPr>
        <b/>
        <sz val="10"/>
        <color theme="1"/>
        <rFont val="ＭＳ Ｐゴシック"/>
        <family val="2"/>
        <charset val="128"/>
      </rPr>
      <t>プロジェクト</t>
    </r>
    <r>
      <rPr>
        <b/>
        <sz val="10"/>
        <color theme="1"/>
        <rFont val="Arial"/>
        <family val="2"/>
      </rPr>
      <t>B</t>
    </r>
    <phoneticPr fontId="16"/>
  </si>
  <si>
    <r>
      <rPr>
        <b/>
        <sz val="10"/>
        <color theme="1"/>
        <rFont val="ＭＳ Ｐゴシック"/>
        <family val="2"/>
        <charset val="128"/>
      </rPr>
      <t>プロジェクト</t>
    </r>
    <r>
      <rPr>
        <b/>
        <sz val="10"/>
        <color theme="1"/>
        <rFont val="Arial"/>
        <family val="2"/>
      </rPr>
      <t>C</t>
    </r>
    <phoneticPr fontId="16"/>
  </si>
  <si>
    <r>
      <rPr>
        <b/>
        <sz val="10"/>
        <color theme="1"/>
        <rFont val="ＭＳ Ｐゴシック"/>
        <family val="2"/>
        <charset val="128"/>
      </rPr>
      <t>プロジェクト</t>
    </r>
    <r>
      <rPr>
        <b/>
        <sz val="10"/>
        <color theme="1"/>
        <rFont val="Arial"/>
        <family val="2"/>
      </rPr>
      <t>D</t>
    </r>
    <phoneticPr fontId="16"/>
  </si>
  <si>
    <r>
      <rPr>
        <b/>
        <sz val="10"/>
        <color theme="1"/>
        <rFont val="ＭＳ Ｐゴシック"/>
        <family val="2"/>
        <charset val="128"/>
      </rPr>
      <t>プロジェクト</t>
    </r>
    <r>
      <rPr>
        <b/>
        <sz val="10"/>
        <color theme="1"/>
        <rFont val="Arial"/>
        <family val="2"/>
      </rPr>
      <t>E</t>
    </r>
    <phoneticPr fontId="16"/>
  </si>
  <si>
    <r>
      <rPr>
        <b/>
        <sz val="10"/>
        <color theme="1"/>
        <rFont val="ＭＳ Ｐゴシック"/>
        <family val="2"/>
        <charset val="128"/>
      </rPr>
      <t>プロジェクト</t>
    </r>
    <r>
      <rPr>
        <b/>
        <sz val="10"/>
        <color theme="1"/>
        <rFont val="Arial"/>
        <family val="2"/>
      </rPr>
      <t>F</t>
    </r>
    <phoneticPr fontId="16"/>
  </si>
  <si>
    <t>結果の目的と評価(アウトプット関連の複雑性):この指標は、漠然としつつ厳密には相互に矛盾する目標、目的、要件、および期待に起因する複雑性をカバーします。</t>
    <phoneticPr fontId="16"/>
  </si>
  <si>
    <t>4.5.2 要件と目標
4.5.3 スコープ
4.5.13 変更と変革</t>
  </si>
  <si>
    <t>ベネフィット、ゴール、目標、要件、期待、成功基準の明確度合い</t>
    <rPh sb="27" eb="29">
      <t>ﾄﾞｱｲ</t>
    </rPh>
    <phoneticPr fontId="11" type="noConversion"/>
  </si>
  <si>
    <t>ほぼ全て明確</t>
    <rPh sb="4" eb="6">
      <t>ﾒｲｶｸ</t>
    </rPh>
    <phoneticPr fontId="11" type="noConversion"/>
  </si>
  <si>
    <t>多くは明確</t>
    <rPh sb="0" eb="1">
      <t>ｵｵ</t>
    </rPh>
    <rPh sb="3" eb="5">
      <t>ﾒｲｶｸ</t>
    </rPh>
    <phoneticPr fontId="11" type="noConversion"/>
  </si>
  <si>
    <t>いくつかは明確</t>
    <rPh sb="5" eb="7">
      <t>ﾒｲｶｸ</t>
    </rPh>
    <phoneticPr fontId="11" type="noConversion"/>
  </si>
  <si>
    <t>明確なものは僅か</t>
    <rPh sb="0" eb="2">
      <t>ﾒｲｶｸ</t>
    </rPh>
    <rPh sb="6" eb="7">
      <t>ﾜｽﾞ</t>
    </rPh>
    <phoneticPr fontId="11" type="noConversion"/>
  </si>
  <si>
    <t>ベネフィット、ゴール、目標、要件、期待、成功基準達成に対する挑戦度合い</t>
    <rPh sb="27" eb="28">
      <t>ﾀｲ</t>
    </rPh>
    <rPh sb="30" eb="32">
      <t>ﾁｮｳｾﾝ</t>
    </rPh>
    <rPh sb="32" eb="34">
      <t>ﾄﾞｱｲ</t>
    </rPh>
    <phoneticPr fontId="11" type="noConversion"/>
  </si>
  <si>
    <t>ほぼ全て以前にあった</t>
    <rPh sb="4" eb="6">
      <t>ｲｾﾞﾝ</t>
    </rPh>
    <phoneticPr fontId="11" type="noConversion"/>
  </si>
  <si>
    <t>多くは以前にあった</t>
    <rPh sb="0" eb="1">
      <t>ｵｵ</t>
    </rPh>
    <rPh sb="3" eb="5">
      <t>ｲｾﾞﾝ</t>
    </rPh>
    <phoneticPr fontId="11" type="noConversion"/>
  </si>
  <si>
    <t>いくつかは以前にあった</t>
    <rPh sb="5" eb="7">
      <t>ｲｾﾞﾝ</t>
    </rPh>
    <phoneticPr fontId="11" type="noConversion"/>
  </si>
  <si>
    <t>ほとんど無い</t>
    <rPh sb="4" eb="5">
      <t>ﾅ</t>
    </rPh>
    <phoneticPr fontId="11" type="noConversion"/>
  </si>
  <si>
    <t>ゴール、目標、要件、期待、成功基準の間の矛盾</t>
    <phoneticPr fontId="11" type="noConversion"/>
  </si>
  <si>
    <t>ほぼ全てが整合</t>
    <rPh sb="2" eb="3">
      <t>ｽﾍﾞ</t>
    </rPh>
    <rPh sb="5" eb="7">
      <t>ｾｲｺﾞｳ</t>
    </rPh>
    <phoneticPr fontId="11" type="noConversion"/>
  </si>
  <si>
    <t>多くは整合</t>
    <rPh sb="0" eb="1">
      <t>ｵｵ</t>
    </rPh>
    <rPh sb="3" eb="5">
      <t>ｾｲｺﾞｳ</t>
    </rPh>
    <phoneticPr fontId="11" type="noConversion"/>
  </si>
  <si>
    <t>整合しているものあり</t>
    <rPh sb="0" eb="2">
      <t>ｾｲｺﾞｳ</t>
    </rPh>
    <phoneticPr fontId="11" type="noConversion"/>
  </si>
  <si>
    <t>整合しているもは少数</t>
    <rPh sb="0" eb="2">
      <t>ｾｲｺﾞｳ</t>
    </rPh>
    <phoneticPr fontId="11" type="noConversion"/>
  </si>
  <si>
    <t>仮定と制約の安定性</t>
  </si>
  <si>
    <t>全体を通してほぼ全て同じ</t>
    <rPh sb="8" eb="9">
      <t>ｽﾍﾞ</t>
    </rPh>
    <phoneticPr fontId="11" type="noConversion"/>
  </si>
  <si>
    <t>全体を通して多くは同じ</t>
    <rPh sb="6" eb="7">
      <t>ｵｵ</t>
    </rPh>
    <phoneticPr fontId="11" type="noConversion"/>
  </si>
  <si>
    <t>全体を通していくつかは同じ</t>
    <phoneticPr fontId="11" type="noConversion"/>
  </si>
  <si>
    <t>全体を通して同じものは少数</t>
    <phoneticPr fontId="11" type="noConversion"/>
  </si>
  <si>
    <t>優先順位の明確さ</t>
  </si>
  <si>
    <t>ベネフィット、ゴール、要件、期待、成功基準の安定性</t>
    <phoneticPr fontId="11" type="noConversion"/>
  </si>
  <si>
    <t>全体を通していくつかは同じ</t>
  </si>
  <si>
    <t>全体を通して同じものは少数</t>
  </si>
  <si>
    <t>ベネフィットの明確さ</t>
    <phoneticPr fontId="11" type="noConversion"/>
  </si>
  <si>
    <t>ベネフィットの相互依存度</t>
    <rPh sb="11" eb="12">
      <t>ﾄﾞ</t>
    </rPh>
    <phoneticPr fontId="11" type="noConversion"/>
  </si>
  <si>
    <t>非常に低い</t>
  </si>
  <si>
    <t>低い</t>
  </si>
  <si>
    <t>高い</t>
  </si>
  <si>
    <t>非常に高い</t>
    <rPh sb="0" eb="2">
      <t>ﾋｼﾞｮｳ</t>
    </rPh>
    <rPh sb="3" eb="4">
      <t>ﾀｶ</t>
    </rPh>
    <phoneticPr fontId="11" type="noConversion"/>
  </si>
  <si>
    <t>プロジェクトの範囲に含まれる文化的および行動的変化の量</t>
  </si>
  <si>
    <t>ごくわずか</t>
  </si>
  <si>
    <t>いくつか</t>
    <phoneticPr fontId="11" type="noConversion"/>
  </si>
  <si>
    <t>かなり</t>
    <phoneticPr fontId="11" type="noConversion"/>
  </si>
  <si>
    <t>非常に多い</t>
    <rPh sb="0" eb="2">
      <t>ﾋｼﾞｮｳ</t>
    </rPh>
    <rPh sb="3" eb="4">
      <t>ｵｵ</t>
    </rPh>
    <phoneticPr fontId="11" type="noConversion"/>
  </si>
  <si>
    <t>スケジュール の複雑性</t>
    <rPh sb="8" eb="11">
      <t>ﾌｸｻﾞﾂｾｲ</t>
    </rPh>
    <phoneticPr fontId="11" type="noConversion"/>
  </si>
  <si>
    <t>単純、かつ制約が少ない</t>
    <rPh sb="0" eb="2">
      <t>ﾀﾝｼﾞｭﾝ</t>
    </rPh>
    <rPh sb="5" eb="7">
      <t>ｾｲﾔｸ</t>
    </rPh>
    <rPh sb="8" eb="9">
      <t>ｽｸ</t>
    </rPh>
    <phoneticPr fontId="11" type="noConversion"/>
  </si>
  <si>
    <t>単純、かつ制約は多い</t>
    <rPh sb="8" eb="9">
      <t>ｵｵ</t>
    </rPh>
    <phoneticPr fontId="11" type="noConversion"/>
  </si>
  <si>
    <t>複雑、かつ制約は少ない</t>
    <phoneticPr fontId="11" type="noConversion"/>
  </si>
  <si>
    <t>複雑、かつ制約は多い</t>
    <rPh sb="8" eb="9">
      <t>ｵｵ</t>
    </rPh>
    <phoneticPr fontId="11" type="noConversion"/>
  </si>
  <si>
    <t>運用への移行プロセス</t>
  </si>
  <si>
    <t>簡単</t>
  </si>
  <si>
    <t>やや挑戦的</t>
  </si>
  <si>
    <t>挑戦的</t>
    <phoneticPr fontId="11" type="noConversion"/>
  </si>
  <si>
    <t>非常に挑戦的</t>
  </si>
  <si>
    <t>入力された詳細評価の丸められた平均:</t>
  </si>
  <si>
    <t>レートの上書き:</t>
  </si>
  <si>
    <t>プロセス、メソッド、ツール、およびテクニック(プロセス関連の複雑性):この指標は、タスクの数、仮定と制約、それらの相互依存に関連する複雑性をカバーします。プロセスとプロセス品質要件。チームとコミュニケーションの構造。サポートに関するメソッド、ツール、技術の可用性など。</t>
    <phoneticPr fontId="16"/>
  </si>
  <si>
    <t>4.5.4 時間
4.5.5 組織と情報
4.5.6 品質
4.5.10 計画とコントロール</t>
  </si>
  <si>
    <t>主要な前提または制約を持つタスクの割合</t>
  </si>
  <si>
    <t>&lt;10%</t>
  </si>
  <si>
    <t>10-40%</t>
  </si>
  <si>
    <t>40-75%</t>
  </si>
  <si>
    <t>品質レポート要件</t>
  </si>
  <si>
    <t>非常に緩い</t>
    <rPh sb="0" eb="2">
      <t>ﾋｼﾞｮｳ</t>
    </rPh>
    <rPh sb="3" eb="4">
      <t>ﾕﾙ</t>
    </rPh>
    <phoneticPr fontId="11" type="noConversion"/>
  </si>
  <si>
    <t>緩い</t>
    <rPh sb="0" eb="1">
      <t>ﾕﾙ</t>
    </rPh>
    <phoneticPr fontId="11" type="noConversion"/>
  </si>
  <si>
    <t>厳しい</t>
  </si>
  <si>
    <t>非常に厳しい</t>
  </si>
  <si>
    <t>実証済みの方法、ツール、および技術の可用性</t>
  </si>
  <si>
    <t>常に保証</t>
  </si>
  <si>
    <t>多くは保証</t>
    <rPh sb="0" eb="1">
      <t>ｵｵ</t>
    </rPh>
    <phoneticPr fontId="11" type="noConversion"/>
  </si>
  <si>
    <t>時折保証</t>
    <rPh sb="0" eb="2">
      <t>ﾄｷｵﾘ</t>
    </rPh>
    <phoneticPr fontId="11" type="noConversion"/>
  </si>
  <si>
    <t>めったに保証されない</t>
  </si>
  <si>
    <t>財務を含むリソース（インプット関連の複雑性）:この指標は、必要な予算の取得と資金調達に関する複雑性をカバーしています(複数のソースからの調達)。リソース（人的リソースとその他リソースの両方）の多様性または利用可能性の欠如。調達を含む財務面や他のリソース面を管理するために必要なプロセスと活動など。</t>
    <phoneticPr fontId="16"/>
  </si>
  <si>
    <t>4.5.7 財務
4.5.8 リソース
4.5.9 調達</t>
  </si>
  <si>
    <t>プロジェクトレベルでの資金調達の可用性</t>
    <phoneticPr fontId="11" type="noConversion"/>
  </si>
  <si>
    <t>主に保証</t>
  </si>
  <si>
    <t>通常保証</t>
  </si>
  <si>
    <t>的確なスタッフの利用可用性</t>
    <rPh sb="0" eb="2">
      <t>ﾃｷｶｸ</t>
    </rPh>
    <rPh sb="8" eb="10">
      <t>ﾘﾖｳ</t>
    </rPh>
    <rPh sb="10" eb="13">
      <t>ｶﾖｳｾｲ</t>
    </rPh>
    <phoneticPr fontId="11" type="noConversion"/>
  </si>
  <si>
    <t>その他のリソースの可用性</t>
  </si>
  <si>
    <r>
      <t xml:space="preserve">独立した組織エンティティの数 (異なる </t>
    </r>
    <r>
      <rPr>
        <sz val="10"/>
        <color theme="1"/>
        <rFont val="Arial"/>
        <family val="2"/>
      </rPr>
      <t>CEO/MD</t>
    </r>
    <r>
      <rPr>
        <sz val="10"/>
        <color theme="1"/>
        <rFont val="メイリオ"/>
        <family val="3"/>
        <charset val="128"/>
      </rPr>
      <t>)</t>
    </r>
    <phoneticPr fontId="11" type="noConversion"/>
  </si>
  <si>
    <t>2-3</t>
  </si>
  <si>
    <t>4-5</t>
  </si>
  <si>
    <t>6+</t>
  </si>
  <si>
    <t>関連するさまざまな技術的分野の数</t>
    <phoneticPr fontId="11" type="noConversion"/>
  </si>
  <si>
    <t>1-4</t>
  </si>
  <si>
    <t>5-10</t>
  </si>
  <si>
    <t>11-20</t>
  </si>
  <si>
    <t>20+</t>
  </si>
  <si>
    <t>この組織が行う他のプロジェクトと比較した相対サイズ</t>
  </si>
  <si>
    <t>ボトム50%</t>
  </si>
  <si>
    <t>50-75%</t>
  </si>
  <si>
    <t>75-90%</t>
  </si>
  <si>
    <t>トップ10%</t>
  </si>
  <si>
    <t>スケジュール目標を達成する可能性</t>
  </si>
  <si>
    <t>50%未満</t>
  </si>
  <si>
    <t>コストと期間の見積もりに対する信頼</t>
  </si>
  <si>
    <t>調達に対するプロジェクト マネージャのマネジメント</t>
  </si>
  <si>
    <t>トータル</t>
  </si>
  <si>
    <t>広範囲</t>
  </si>
  <si>
    <t>適度</t>
  </si>
  <si>
    <t>限定的</t>
    <rPh sb="0" eb="2">
      <t>ｹﾞﾝﾃｲ</t>
    </rPh>
    <rPh sb="2" eb="3">
      <t>ﾃｷ</t>
    </rPh>
    <phoneticPr fontId="11" type="noConversion"/>
  </si>
  <si>
    <t>リスクと機会(リスク関連の複雑性):この指標は、プロジェクト、プログラム、ポートフォリオの特性に依存するリスクプロファイルに関する複雑性と不確実性レベルをカバーします。</t>
    <phoneticPr fontId="16"/>
  </si>
  <si>
    <t>4.5.11 リスクと機会</t>
  </si>
  <si>
    <t>プロジェクトマネージャのコントロールによるプロジェクトリスク対応の割合</t>
    <phoneticPr fontId="11" type="noConversion"/>
  </si>
  <si>
    <t>90-100%</t>
  </si>
  <si>
    <t>0-50%</t>
  </si>
  <si>
    <t>プロジェクト マネージャがリスク対応をマネジメントするために使用できるプロジェクトコンティンジェンシーの割合</t>
  </si>
  <si>
    <t>高確率で発生するプロジェクトのリスク割合</t>
    <rPh sb="4" eb="6">
      <t>ﾊｯｾｲ</t>
    </rPh>
    <phoneticPr fontId="11" type="noConversion"/>
  </si>
  <si>
    <t>0-25%</t>
  </si>
  <si>
    <t>25-50%</t>
  </si>
  <si>
    <t>75-100%</t>
  </si>
  <si>
    <t>影響の大きいプロジェクトのリスク割合</t>
    <phoneticPr fontId="11" type="noConversion"/>
  </si>
  <si>
    <t>実証済み/信頼性の高い対応を伴うプロジェクトのリスク割合</t>
    <phoneticPr fontId="11" type="noConversion"/>
  </si>
  <si>
    <t>迅速な対応が必要なプロジェクトのリスク割合</t>
    <phoneticPr fontId="11" type="noConversion"/>
  </si>
  <si>
    <t>（偶発的ではなく）認識しているプロジェクのトリスク割合</t>
    <rPh sb="1" eb="4">
      <t>ｸﾞｳﾊﾂﾃｷ</t>
    </rPh>
    <phoneticPr fontId="11" type="noConversion"/>
  </si>
  <si>
    <t>利害関係者と統合(戦略関連の複雑性):この指標は、スポンサー組織からの正式な戦略の影響、およびプロジェクト、プログラム、ポートフォリオに影響を与える可能性のある標準、規制、非公式戦略および政策をカバーします。その他の要因として、組織の成果の重要性が挙げられます。利害関係者間の合意の尺度やプロジェクト、プログラム、ポートフォリオを取り巻く非公式の権力、利益および抵抗。法的または規制上の要件など。</t>
    <phoneticPr fontId="16"/>
  </si>
  <si>
    <t>4.3.1 戦略
4.5.1 プロジェクト設計
4.5.12 ステークホルダ</t>
  </si>
  <si>
    <t>明確に識別され、アクティブで、個別のステークホルダの数</t>
    <rPh sb="15" eb="17">
      <t>ｺﾍﾞﾂ</t>
    </rPh>
    <phoneticPr fontId="11" type="noConversion"/>
  </si>
  <si>
    <t>明確に定義されたステークホルダグループの数</t>
  </si>
  <si>
    <t>個々のステークホルダとステークホルダグループの安定性</t>
  </si>
  <si>
    <t>少ない変更</t>
    <rPh sb="0" eb="1">
      <t>ｽｸ</t>
    </rPh>
    <rPh sb="3" eb="5">
      <t>ﾍﾝｺｳ</t>
    </rPh>
    <phoneticPr fontId="11" type="noConversion"/>
  </si>
  <si>
    <t>いくつかの変更</t>
  </si>
  <si>
    <t>多くの変更</t>
  </si>
  <si>
    <t>一定数の変更</t>
    <rPh sb="2" eb="3">
      <t>ｽｳ</t>
    </rPh>
    <phoneticPr fontId="11" type="noConversion"/>
  </si>
  <si>
    <t>個々のステークホルダとステークホルダグループのロケーション</t>
  </si>
  <si>
    <t>国内</t>
  </si>
  <si>
    <t>主に内部</t>
  </si>
  <si>
    <t>一部は外部</t>
    <phoneticPr fontId="11" type="noConversion"/>
  </si>
  <si>
    <t>多くは外部</t>
    <phoneticPr fontId="11" type="noConversion"/>
  </si>
  <si>
    <t>公共の利益の程度</t>
  </si>
  <si>
    <t>少しまたは全く</t>
  </si>
  <si>
    <t>ローカル</t>
    <phoneticPr fontId="11" type="noConversion"/>
  </si>
  <si>
    <t>地域</t>
    <rPh sb="0" eb="2">
      <t>ﾁｲｷ</t>
    </rPh>
    <phoneticPr fontId="11" type="noConversion"/>
  </si>
  <si>
    <t>国</t>
    <phoneticPr fontId="11" type="noConversion"/>
  </si>
  <si>
    <t>期待されるベネフィットに関するステークホルダ合意</t>
  </si>
  <si>
    <t>決められたベネフィットに関するステークホルダ合意</t>
    <rPh sb="0" eb="1">
      <t>ｷ</t>
    </rPh>
    <rPh sb="22" eb="24">
      <t>ｺﾞｳｲ</t>
    </rPh>
    <phoneticPr fontId="11" type="noConversion"/>
  </si>
  <si>
    <t>プロジェクトマネージャとステークホルダとの関係</t>
  </si>
  <si>
    <t>友好的</t>
    <rPh sb="0" eb="3">
      <t>ﾕｳｺｳﾃｷ</t>
    </rPh>
    <phoneticPr fontId="11" type="noConversion"/>
  </si>
  <si>
    <t>親身</t>
    <rPh sb="0" eb="2">
      <t>ｼﾝﾐ</t>
    </rPh>
    <phoneticPr fontId="11" type="noConversion"/>
  </si>
  <si>
    <t>冷たい</t>
    <rPh sb="0" eb="1">
      <t>ﾂﾒ</t>
    </rPh>
    <phoneticPr fontId="11" type="noConversion"/>
  </si>
  <si>
    <t>こじれている</t>
    <phoneticPr fontId="11" type="noConversion"/>
  </si>
  <si>
    <t>立法または規制上の制約の存在</t>
  </si>
  <si>
    <t>何一つ</t>
  </si>
  <si>
    <t>少ない</t>
  </si>
  <si>
    <t>多い</t>
  </si>
  <si>
    <t>恒久的な組織との関係(組織関連の複雑性):この指標は、プロジェクト、プログラム、ポートフォリオと組織のシステム、構造、レポート、意思決定プロセスとのインターフェース量や相互関係をカバーします。</t>
    <phoneticPr fontId="16"/>
  </si>
  <si>
    <t>4.3.2 ガバナンス、体制およびプロセス
4.3.3 コンプライアンス、標準および規制</t>
  </si>
  <si>
    <t>組織システムにおけるプロジェクトのインターフェイス</t>
    <phoneticPr fontId="11" type="noConversion"/>
  </si>
  <si>
    <t>ほとんどフィックス</t>
    <phoneticPr fontId="11" type="noConversion"/>
  </si>
  <si>
    <t>一部フィックス</t>
    <phoneticPr fontId="11" type="noConversion"/>
  </si>
  <si>
    <t>いくらか流動的</t>
  </si>
  <si>
    <t>非常に流動的</t>
  </si>
  <si>
    <t>組織構造におけるプロジェクトのインターフェース</t>
    <phoneticPr fontId="11" type="noConversion"/>
  </si>
  <si>
    <t>組織レポートにおけるプロジェクトのインターフェイス</t>
    <phoneticPr fontId="11" type="noConversion"/>
  </si>
  <si>
    <t>組織の意思決定プロセスにおけるプロジェクトのインターフェース</t>
    <phoneticPr fontId="11" type="noConversion"/>
  </si>
  <si>
    <t>計画済みニーズの承認</t>
  </si>
  <si>
    <t>計画外のニーズに対する承認</t>
  </si>
  <si>
    <t>同様のプロジェクトを成功裡に完了した恒久的組織の存在</t>
    <rPh sb="10" eb="13">
      <t>ｾｲｺｳﾘ</t>
    </rPh>
    <rPh sb="18" eb="21">
      <t>ｺｳｷｭｳﾃｷ</t>
    </rPh>
    <rPh sb="21" eb="23">
      <t>ｿｼｷ</t>
    </rPh>
    <rPh sb="24" eb="26">
      <t>ｿﾝｻﾞｲ</t>
    </rPh>
    <phoneticPr fontId="11" type="noConversion"/>
  </si>
  <si>
    <t>幾らか</t>
    <phoneticPr fontId="11" type="noConversion"/>
  </si>
  <si>
    <t>2、3 の</t>
  </si>
  <si>
    <t>何一つない</t>
    <phoneticPr fontId="11" type="noConversion"/>
  </si>
  <si>
    <t>進行中の組織運営がプロジェクトに与える影響</t>
    <rPh sb="0" eb="3">
      <t>ｼﾝｺｳﾁｭｳ</t>
    </rPh>
    <rPh sb="4" eb="6">
      <t>ｿｼｷ</t>
    </rPh>
    <rPh sb="6" eb="8">
      <t>ｳﾝｴｲ</t>
    </rPh>
    <rPh sb="16" eb="17">
      <t>ｱﾀ</t>
    </rPh>
    <phoneticPr fontId="11" type="noConversion"/>
  </si>
  <si>
    <t>文化的、社会的背景(社会文化的複雑性):この指標は、社会文化的な動的原因に関する複雑性をカバーしています。これには、異なる社会文化的背景を持つ参加者、利害関係者、または組織との関係性や、分散したチームに対処する必要がある場合があります。</t>
    <phoneticPr fontId="16"/>
  </si>
  <si>
    <t>4.3.4 権力と関心
4.3.5 文化と価値感</t>
  </si>
  <si>
    <t>公式なプロジェクトコミュニケーションで一般的に使用される言語の数</t>
    <rPh sb="0" eb="2">
      <t>ｺｳｼｷ</t>
    </rPh>
    <phoneticPr fontId="11" type="noConversion"/>
  </si>
  <si>
    <t>3-5</t>
  </si>
  <si>
    <t>日常的なプロジェクトコミュニケーションで一般的に使用される言語の数</t>
    <rPh sb="0" eb="3">
      <t>ﾆﾁｼﾞｮｳﾃｷ</t>
    </rPh>
    <phoneticPr fontId="11" type="noConversion"/>
  </si>
  <si>
    <t>2 時間以上離れたアクティブな場所の数</t>
  </si>
  <si>
    <t>アクティブなステークホルダ同士の最大時差</t>
    <rPh sb="13" eb="15">
      <t>ﾄﾞｳｼ</t>
    </rPh>
    <rPh sb="16" eb="18">
      <t>ｻｲﾀﾞｲ</t>
    </rPh>
    <rPh sb="18" eb="20">
      <t>ｼﾞｻ</t>
    </rPh>
    <phoneticPr fontId="11" type="noConversion"/>
  </si>
  <si>
    <t>1-3</t>
  </si>
  <si>
    <t>4-6</t>
  </si>
  <si>
    <t>7-9</t>
  </si>
  <si>
    <t>10+</t>
  </si>
  <si>
    <t>アクティブなステークホルダを含むタイムゾーンの数</t>
    <phoneticPr fontId="11" type="noConversion"/>
  </si>
  <si>
    <t>同じ場所にいるスタッフの割合 (日常的にコンタクトしている)</t>
    <rPh sb="18" eb="19">
      <t>ﾃｷ</t>
    </rPh>
    <phoneticPr fontId="11" type="noConversion"/>
  </si>
  <si>
    <t>フルタイムで割り当てられたスタッフの割合</t>
  </si>
  <si>
    <t>スタッフの20%以上が異なる文化を持つグループの数</t>
    <rPh sb="17" eb="18">
      <t>ﾓ</t>
    </rPh>
    <phoneticPr fontId="11" type="noConversion"/>
  </si>
  <si>
    <t>主要なステークホルダに代表される異なる文化グループの数</t>
    <rPh sb="11" eb="13">
      <t>ﾀﾞｲﾋｮｳ</t>
    </rPh>
    <phoneticPr fontId="11" type="noConversion"/>
  </si>
  <si>
    <t>リーダーシップ、チームワーク、意思決定(チーム関連の複雑性):この指標は、プロジェクト、プログラム、ポートフォリオ内にあるマネジメント/リーダーシップ要件をカバーします。この指標は、チームとの関係と成熟度に起因する複雑性に焦点を当て、チームが提供するために必要なビジョン、ガイダンス、舵取りにも焦点を当てています。</t>
    <phoneticPr fontId="16"/>
  </si>
  <si>
    <t>4.4.1 内省とセルフ・マネジメント
4.4.2 パーソナル・インテグリティと信頼性
4.4.4 関係とエンゲージメント
4.4.5 リーダーシップ
4.4.6 チームワーク</t>
  </si>
  <si>
    <t>このプロジェクト マネージャで以前に働いていた経営陣の割合</t>
  </si>
  <si>
    <t>経営陣の現在の役割の平均年数</t>
    <phoneticPr fontId="11" type="noConversion"/>
  </si>
  <si>
    <t>5+</t>
  </si>
  <si>
    <t>3-4</t>
  </si>
  <si>
    <t>1-2</t>
  </si>
  <si>
    <t>1 未満</t>
  </si>
  <si>
    <t>マネジメントチーム内の信頼レベル</t>
  </si>
  <si>
    <t>ガバナンス慣行</t>
    <rPh sb="5" eb="7">
      <t>ｶﾝｺｳ</t>
    </rPh>
    <phoneticPr fontId="11" type="noConversion"/>
  </si>
  <si>
    <t>非常によく定義されている</t>
    <rPh sb="0" eb="2">
      <t>ﾋｼﾞｮｳ</t>
    </rPh>
    <phoneticPr fontId="11" type="noConversion"/>
  </si>
  <si>
    <t>多くは明確に定義されている</t>
    <phoneticPr fontId="11" type="noConversion"/>
  </si>
  <si>
    <t>いくつかは明確に定義されている</t>
    <phoneticPr fontId="11" type="noConversion"/>
  </si>
  <si>
    <t>明確に定義されたものは少数</t>
    <phoneticPr fontId="11" type="noConversion"/>
  </si>
  <si>
    <t>典型的な非マネジメントチームメンバーのスキル レベル</t>
    <rPh sb="0" eb="3">
      <t>ﾃﾝｹｲﾃｷ</t>
    </rPh>
    <phoneticPr fontId="11" type="noConversion"/>
  </si>
  <si>
    <t>イノベーションの程度と一般的な条件(イノベーション関連の複雑性):この指標は、プロジェクト、プログラム、ポートフォリオの技術的革新度から生じる複雑性をカバーしています。この指標は、慣れない成果、アプローチ、プロセス、ツール、メソッドの革新や作業に必要な学習とそれに関連するリソースに焦点を当てる場合があります。</t>
    <phoneticPr fontId="16"/>
  </si>
  <si>
    <t>4.4.8 リソースフルネス
4.4.10 結果指向</t>
  </si>
  <si>
    <t>技術的プロセス</t>
  </si>
  <si>
    <t>非常に有名</t>
    <rPh sb="0" eb="2">
      <t>ﾋｼﾞｮｳ</t>
    </rPh>
    <rPh sb="3" eb="5">
      <t>ﾕｳﾒｲ</t>
    </rPh>
    <phoneticPr fontId="11" type="noConversion"/>
  </si>
  <si>
    <t>多くは有名</t>
    <rPh sb="3" eb="5">
      <t>ﾕｳﾒｲ</t>
    </rPh>
    <phoneticPr fontId="11" type="noConversion"/>
  </si>
  <si>
    <t>多くは未知</t>
    <phoneticPr fontId="11" type="noConversion"/>
  </si>
  <si>
    <t>ほとんど未知</t>
    <phoneticPr fontId="11" type="noConversion"/>
  </si>
  <si>
    <t>技術的方法</t>
    <phoneticPr fontId="11" type="noConversion"/>
  </si>
  <si>
    <t>技術ツール(設計またはデリバリー)</t>
    <phoneticPr fontId="11" type="noConversion"/>
  </si>
  <si>
    <t>製品ライフサイクルの地点</t>
    <rPh sb="10" eb="12">
      <t>ﾁﾃﾝ</t>
    </rPh>
    <phoneticPr fontId="11" type="noConversion"/>
  </si>
  <si>
    <t>成熟</t>
  </si>
  <si>
    <t>成長</t>
    <rPh sb="0" eb="2">
      <t>ｾｲﾁｮｳ</t>
    </rPh>
    <phoneticPr fontId="11" type="noConversion"/>
  </si>
  <si>
    <t>導入</t>
    <rPh sb="0" eb="2">
      <t>ﾄﾞｳﾆｭｳ</t>
    </rPh>
    <phoneticPr fontId="11" type="noConversion"/>
  </si>
  <si>
    <t>研究</t>
  </si>
  <si>
    <t>コーディネートの必要程度(自律性関連の複雑性):この指標は、プロジェクト、プログラム、ポートフォリオマネージャー/リーダーが与えられたか、または取られた/示された自律性と責任の量をカバーしています。この指標は、他の人とのプロジェクト、プログラムまたはポートフォリオの利益を調整、コミュニケーション、促進、および擁護することに焦点を当てています。</t>
    <phoneticPr fontId="16"/>
  </si>
  <si>
    <t>4.4.3 パーソナル・コミュニケーション
4.4.7 対立と危機
4.4.9 交渉</t>
  </si>
  <si>
    <t>プロジェクトマネージャがプロジェクトを調整する上での自律性の量</t>
    <phoneticPr fontId="11" type="noConversion"/>
  </si>
  <si>
    <t>プロジェクトマネージャがプロジェクトを推進する際の自律性の量</t>
    <rPh sb="29" eb="30">
      <t>ﾘｮｳ</t>
    </rPh>
    <phoneticPr fontId="11" type="noConversion"/>
  </si>
  <si>
    <t>プロジェクトマネージャがプロジェクトを擁護する際の自律性の量</t>
    <phoneticPr fontId="11" type="noConversion"/>
  </si>
  <si>
    <t>#</t>
    <phoneticPr fontId="16"/>
  </si>
  <si>
    <t>複雑性指標毎の平均評価値</t>
    <rPh sb="0" eb="3">
      <t>フクザツセイ</t>
    </rPh>
    <rPh sb="3" eb="5">
      <t>シヒョウ</t>
    </rPh>
    <rPh sb="5" eb="6">
      <t>ゴト</t>
    </rPh>
    <rPh sb="7" eb="9">
      <t>ヘイキン</t>
    </rPh>
    <rPh sb="9" eb="11">
      <t>ヒョウカ</t>
    </rPh>
    <rPh sb="11" eb="12">
      <t>チ</t>
    </rPh>
    <phoneticPr fontId="16"/>
  </si>
  <si>
    <t>資格認定に必要な全体的な平均:</t>
    <phoneticPr fontId="11" type="noConversion"/>
  </si>
  <si>
    <t>全体平均</t>
    <rPh sb="0" eb="2">
      <t>ゼンタイ</t>
    </rPh>
    <rPh sb="2" eb="4">
      <t>ヘイキン</t>
    </rPh>
    <phoneticPr fontId="16"/>
  </si>
  <si>
    <t>・受験者ご自身の知識(E列)、スキルと能力(F列)について、KCI毎に自己評価点(1～3)を記入してください。(本セルフアセスメントシートも評価対象となります。)</t>
    <phoneticPr fontId="16"/>
  </si>
  <si>
    <t>・経験の記述では、自己評価の根拠となるプロジェクト経験等(H列)に記述し、その記述内容と関連のあるKCIにチェックを入れてください。ただし、経験のない KCI について記入する必要はありません。</t>
    <rPh sb="4" eb="6">
      <t>キジュツ</t>
    </rPh>
    <rPh sb="30" eb="31">
      <t>レツ</t>
    </rPh>
    <rPh sb="33" eb="35">
      <t>キジュツ</t>
    </rPh>
    <rPh sb="39" eb="41">
      <t>キジュツ</t>
    </rPh>
    <rPh sb="41" eb="43">
      <t>ナイヨウ</t>
    </rPh>
    <phoneticPr fontId="16"/>
  </si>
  <si>
    <t>　自己評価の根拠となるプロジェクト経験等(H列)は、状況・アクション・結果に沿って記述してください。</t>
    <phoneticPr fontId="16"/>
  </si>
  <si>
    <t>・セルフアセスメントシートは面接の参考情報となりますので、CEをなるべく網羅的に記入し、各CEには50%以上のKCIを目安にプロジェクト経験を記入することを推奨します。</t>
    <phoneticPr fontId="16"/>
  </si>
  <si>
    <t>　例えば、１つのCE中にKCIが5個あれば3個以上、6個あれば3個以上となります。</t>
    <phoneticPr fontId="16"/>
  </si>
  <si>
    <t>　(合格基準の詳細は、試験案内サイトに掲載の合格基準の説明をご参照ください。)</t>
    <phoneticPr fontId="16"/>
  </si>
  <si>
    <t>https://www.spm.or.jp/committee/spm_cb_hp/?id=280</t>
    <phoneticPr fontId="16"/>
  </si>
  <si>
    <t>Competence Element</t>
  </si>
  <si>
    <t>KCI Ref.</t>
    <phoneticPr fontId="16"/>
  </si>
  <si>
    <t>Key Competence Indicator</t>
    <phoneticPr fontId="16"/>
  </si>
  <si>
    <t>自己評価点(KCI毎)
1=無、2=多少有、3=有</t>
    <rPh sb="0" eb="5">
      <t>ジコヒョウカテン</t>
    </rPh>
    <rPh sb="9" eb="10">
      <t>ゴト</t>
    </rPh>
    <phoneticPr fontId="16"/>
  </si>
  <si>
    <t>右記に関連するKCIにチェック
✓</t>
    <rPh sb="0" eb="2">
      <t>ウキ</t>
    </rPh>
    <rPh sb="3" eb="5">
      <t>カンレン</t>
    </rPh>
    <phoneticPr fontId="16"/>
  </si>
  <si>
    <t>自己評価の根拠となるプロジェクト経験等</t>
    <rPh sb="0" eb="4">
      <t>ジコヒョウカ</t>
    </rPh>
    <rPh sb="5" eb="7">
      <t>コンキョ</t>
    </rPh>
    <rPh sb="16" eb="18">
      <t>ケイケン</t>
    </rPh>
    <rPh sb="18" eb="19">
      <t>ナド</t>
    </rPh>
    <phoneticPr fontId="16"/>
  </si>
  <si>
    <t>知識</t>
    <rPh sb="0" eb="2">
      <t>チシキ</t>
    </rPh>
    <phoneticPr fontId="16"/>
  </si>
  <si>
    <t>スキルと能力</t>
    <rPh sb="4" eb="6">
      <t>ノウリョク</t>
    </rPh>
    <phoneticPr fontId="16"/>
  </si>
  <si>
    <r>
      <t>Perspective</t>
    </r>
    <r>
      <rPr>
        <b/>
        <sz val="10"/>
        <color rgb="FF000000"/>
        <rFont val="メイリオ"/>
        <family val="3"/>
        <charset val="128"/>
      </rPr>
      <t>　(視座)</t>
    </r>
    <rPh sb="13" eb="15">
      <t>シザ</t>
    </rPh>
    <phoneticPr fontId="16"/>
  </si>
  <si>
    <t>戦略</t>
    <rPh sb="0" eb="2">
      <t>センリャク</t>
    </rPh>
    <phoneticPr fontId="16"/>
  </si>
  <si>
    <t>4.3.1.1.</t>
    <phoneticPr fontId="16"/>
  </si>
  <si>
    <r>
      <rPr>
        <b/>
        <sz val="8"/>
        <color rgb="FF000000"/>
        <rFont val="メイリオ"/>
        <family val="3"/>
        <charset val="128"/>
      </rPr>
      <t>組織のミッション</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ビジョンと整合させる</t>
    </r>
    <phoneticPr fontId="16"/>
  </si>
  <si>
    <t xml:space="preserve">[状況]
[アクション]
[結果]
</t>
    <rPh sb="1" eb="3">
      <t>ジョウキョウ</t>
    </rPh>
    <rPh sb="16" eb="18">
      <t>ケッカ</t>
    </rPh>
    <phoneticPr fontId="16"/>
  </si>
  <si>
    <t>4.3.1.2.</t>
  </si>
  <si>
    <t>組織戦略に影響する機会を特定し活用する</t>
    <phoneticPr fontId="16"/>
  </si>
  <si>
    <t>4.3.1.3.</t>
  </si>
  <si>
    <r>
      <rPr>
        <b/>
        <sz val="8"/>
        <color rgb="FF000000"/>
        <rFont val="メイリオ"/>
        <family val="3"/>
        <charset val="128"/>
      </rPr>
      <t>ビジネス</t>
    </r>
    <r>
      <rPr>
        <b/>
        <sz val="8"/>
        <color indexed="8"/>
        <rFont val="メイリオ"/>
        <family val="3"/>
        <charset val="128"/>
      </rPr>
      <t>/</t>
    </r>
    <r>
      <rPr>
        <b/>
        <sz val="8"/>
        <color rgb="FF000000"/>
        <rFont val="メイリオ"/>
        <family val="3"/>
        <charset val="128"/>
      </rPr>
      <t>組織の正当性の持続的有効化を構築し確保する</t>
    </r>
    <phoneticPr fontId="16"/>
  </si>
  <si>
    <t>4.3.1.4.</t>
  </si>
  <si>
    <t>重要成功要因を特定し，評価し，検証する</t>
    <phoneticPr fontId="16"/>
  </si>
  <si>
    <t>4.3.1.5.</t>
  </si>
  <si>
    <t>重要業績評価指標を特定し，評価し，検証する</t>
    <phoneticPr fontId="16"/>
  </si>
  <si>
    <r>
      <rPr>
        <b/>
        <sz val="8"/>
        <color rgb="FF000000"/>
        <rFont val="メイリオ"/>
        <family val="3"/>
        <charset val="128"/>
      </rPr>
      <t>ガバナンス，体制</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プロセス</t>
    </r>
    <phoneticPr fontId="16"/>
  </si>
  <si>
    <t>4.3.2.1.</t>
  </si>
  <si>
    <t>プロジェクトマネジメントの原則およびその実施方法について知る</t>
    <phoneticPr fontId="16"/>
  </si>
  <si>
    <t>[状況]
[アクション]
[結果]</t>
    <phoneticPr fontId="16"/>
  </si>
  <si>
    <t>4.3.2.2.</t>
  </si>
  <si>
    <t>プログラムマネジメントの原則およびその実施方法を知り適用する</t>
    <phoneticPr fontId="16"/>
  </si>
  <si>
    <t>4.3.2.3.</t>
  </si>
  <si>
    <t>ポートフォリオマネジメントの原則およびその実施方法を知り適用する</t>
    <phoneticPr fontId="16"/>
  </si>
  <si>
    <t xml:space="preserve">4.3.2.4. </t>
  </si>
  <si>
    <t>サポート機能</t>
    <phoneticPr fontId="16"/>
  </si>
  <si>
    <t>4.3.2.5.</t>
  </si>
  <si>
    <t>プロジェクトを組織の報告体制と意思決定体制および品質要求に整合させる</t>
    <phoneticPr fontId="16"/>
  </si>
  <si>
    <t>4.3.2.6.</t>
  </si>
  <si>
    <t>プロジェクトを人事プロセスと人事機能に整合させる</t>
    <phoneticPr fontId="16"/>
  </si>
  <si>
    <t>4.3.2.7.</t>
  </si>
  <si>
    <t>プロジェクトを財務とコントロール・プロセス，機能に整合させる</t>
    <phoneticPr fontId="16"/>
  </si>
  <si>
    <r>
      <rPr>
        <b/>
        <sz val="8"/>
        <color rgb="FF000000"/>
        <rFont val="メイリオ"/>
        <family val="3"/>
        <charset val="128"/>
      </rPr>
      <t>コンプライアンス，標準</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規制</t>
    </r>
    <phoneticPr fontId="16"/>
  </si>
  <si>
    <t>4.3.3.1.</t>
  </si>
  <si>
    <t>プロジェクトが全ての関連法を遵守していることを特定し保証する</t>
    <phoneticPr fontId="16"/>
  </si>
  <si>
    <t>4.3.3.2.</t>
  </si>
  <si>
    <r>
      <rPr>
        <b/>
        <sz val="8"/>
        <color rgb="FF000000"/>
        <rFont val="メイリオ"/>
        <family val="3"/>
        <charset val="128"/>
      </rPr>
      <t>プロジェクトが，衛生，安全，セキュリティ</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環境（</t>
    </r>
    <r>
      <rPr>
        <b/>
        <sz val="8"/>
        <color indexed="8"/>
        <rFont val="メイリオ"/>
        <family val="3"/>
        <charset val="128"/>
      </rPr>
      <t>HSSE</t>
    </r>
    <r>
      <rPr>
        <b/>
        <sz val="8"/>
        <color rgb="FF000000"/>
        <rFont val="メイリオ"/>
        <family val="3"/>
        <charset val="128"/>
      </rPr>
      <t>）に関する全ての関連規制を遵守していることを特定し保証する</t>
    </r>
    <phoneticPr fontId="16"/>
  </si>
  <si>
    <t>4.3.3.3.</t>
  </si>
  <si>
    <r>
      <rPr>
        <b/>
        <sz val="8"/>
        <color rgb="FF000000"/>
        <rFont val="メイリオ"/>
        <family val="3"/>
        <charset val="128"/>
      </rPr>
      <t>プロジェクトが，関連するあらゆる行動規範</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専門規制を遵守していることを特定し保証する</t>
    </r>
    <phoneticPr fontId="16"/>
  </si>
  <si>
    <t>4.3.3.4.</t>
  </si>
  <si>
    <t>プロジェクトが関連する持続可能な原則と目標を遵守していることを特定し保証する</t>
    <phoneticPr fontId="16"/>
  </si>
  <si>
    <t>4.3.3.5.</t>
  </si>
  <si>
    <r>
      <rPr>
        <b/>
        <sz val="8"/>
        <color rgb="FF000000"/>
        <rFont val="メイリオ"/>
        <family val="3"/>
        <charset val="128"/>
      </rPr>
      <t>プロジェクトのために，業界標準</t>
    </r>
    <r>
      <rPr>
        <b/>
        <sz val="8"/>
        <color indexed="8"/>
        <rFont val="メイリオ"/>
        <family val="3"/>
        <charset val="128"/>
      </rPr>
      <t xml:space="preserve"> </t>
    </r>
    <r>
      <rPr>
        <b/>
        <sz val="8"/>
        <color rgb="FF000000"/>
        <rFont val="メイリオ"/>
        <family val="3"/>
        <charset val="128"/>
      </rPr>
      <t>およびツールを評価し，利用し，発展させる</t>
    </r>
    <phoneticPr fontId="16"/>
  </si>
  <si>
    <t>4.3.3.6.</t>
  </si>
  <si>
    <t>組織のプロジェクトマネジメント・コンピテンスを評価し，ベンチマークし改善する</t>
    <phoneticPr fontId="16"/>
  </si>
  <si>
    <t>権力と関心</t>
    <phoneticPr fontId="16"/>
  </si>
  <si>
    <t>4.3.4.1.</t>
  </si>
  <si>
    <t>個人の志および他人の関心，ならびに，これらのプロジェクトに及ぼす潜在的インパクトを評価する</t>
    <phoneticPr fontId="16"/>
  </si>
  <si>
    <t>[状況]
[アクション]
[結果]</t>
    <rPh sb="1" eb="3">
      <t>ジョウキョウ</t>
    </rPh>
    <rPh sb="16" eb="18">
      <t>ケッカ</t>
    </rPh>
    <phoneticPr fontId="16"/>
  </si>
  <si>
    <t xml:space="preserve">4.3.4.2. </t>
  </si>
  <si>
    <r>
      <rPr>
        <b/>
        <sz val="8"/>
        <color rgb="FF000000"/>
        <rFont val="メイリオ"/>
        <family val="3"/>
        <charset val="128"/>
      </rPr>
      <t>個人</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グループの非公式な影響力，</t>
    </r>
    <r>
      <rPr>
        <b/>
        <sz val="8"/>
        <color indexed="8"/>
        <rFont val="メイリオ"/>
        <family val="3"/>
        <charset val="128"/>
      </rPr>
      <t xml:space="preserve"> </t>
    </r>
    <r>
      <rPr>
        <b/>
        <sz val="8"/>
        <color rgb="FF000000"/>
        <rFont val="メイリオ"/>
        <family val="3"/>
        <charset val="128"/>
      </rPr>
      <t>ならびに</t>
    </r>
    <r>
      <rPr>
        <b/>
        <sz val="8"/>
        <color indexed="8"/>
        <rFont val="メイリオ"/>
        <family val="3"/>
        <charset val="128"/>
      </rPr>
      <t xml:space="preserve"> </t>
    </r>
    <r>
      <rPr>
        <b/>
        <sz val="8"/>
        <color rgb="FF000000"/>
        <rFont val="メイリオ"/>
        <family val="3"/>
        <charset val="128"/>
      </rPr>
      <t>，プロジェクトに対する潜在的なインパクトを評価する</t>
    </r>
    <phoneticPr fontId="16"/>
  </si>
  <si>
    <t>4.3.4.3.</t>
  </si>
  <si>
    <t>要員の人柄およびワークスタイルを評価して採用しプロジェクトのベネフィットに役立てる</t>
    <phoneticPr fontId="16"/>
  </si>
  <si>
    <t>文化と価値観</t>
    <phoneticPr fontId="16"/>
  </si>
  <si>
    <t>4.3.5.1.</t>
  </si>
  <si>
    <r>
      <rPr>
        <b/>
        <sz val="8"/>
        <color rgb="FF000000"/>
        <rFont val="メイリオ"/>
        <family val="3"/>
        <charset val="128"/>
      </rPr>
      <t>社会の文化</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価値観，ならびに，これらのプロジェクトへの意義を評価する</t>
    </r>
    <phoneticPr fontId="16"/>
  </si>
  <si>
    <t>4.3.5.2.</t>
  </si>
  <si>
    <t>プロジェクトを公式文化および企業の価値観と整合させる</t>
    <phoneticPr fontId="16"/>
  </si>
  <si>
    <t>4.3.5.3.</t>
  </si>
  <si>
    <r>
      <rPr>
        <b/>
        <sz val="8"/>
        <color rgb="FF000000"/>
        <rFont val="メイリオ"/>
        <family val="3"/>
        <charset val="128"/>
      </rPr>
      <t>組織の非公式文化</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価値観を評価し，これらがプロジェクトに持つ意味合いを評価する</t>
    </r>
    <phoneticPr fontId="16"/>
  </si>
  <si>
    <r>
      <t>People</t>
    </r>
    <r>
      <rPr>
        <b/>
        <sz val="10"/>
        <color rgb="FF000000"/>
        <rFont val="メイリオ"/>
        <family val="3"/>
        <charset val="128"/>
      </rPr>
      <t>　(人材)</t>
    </r>
    <rPh sb="8" eb="10">
      <t>ジンザイ</t>
    </rPh>
    <phoneticPr fontId="16"/>
  </si>
  <si>
    <t>内省とセルフ・マネジメント</t>
    <phoneticPr fontId="16"/>
  </si>
  <si>
    <t>4.4.1.1</t>
  </si>
  <si>
    <t>自己の価値観と経験がどのように業務に影響を及ぼしているかを特定し熟考する</t>
    <phoneticPr fontId="16"/>
  </si>
  <si>
    <t>4.4.1.2.</t>
  </si>
  <si>
    <t>自らの強みと弱みをベースに自信をつける</t>
    <phoneticPr fontId="16"/>
  </si>
  <si>
    <t>4.4.1.3.</t>
  </si>
  <si>
    <r>
      <rPr>
        <b/>
        <sz val="8"/>
        <color rgb="FF000000"/>
        <rFont val="メイリオ"/>
        <family val="3"/>
        <charset val="128"/>
      </rPr>
      <t>自身のゴール設定</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集中力の維持のために，自己の動機を認識し熟考する</t>
    </r>
    <phoneticPr fontId="16"/>
  </si>
  <si>
    <t>4.4.1.4.</t>
  </si>
  <si>
    <t>周囲の状況および自己のリソースに応じて自身の仕事を組み立てる</t>
    <phoneticPr fontId="16"/>
  </si>
  <si>
    <t>4.4.1.5.</t>
  </si>
  <si>
    <t>自己の学びおよび開発に責任を持つ</t>
    <phoneticPr fontId="16"/>
  </si>
  <si>
    <t>パーソナル・インテグリティと信頼性</t>
    <phoneticPr fontId="16"/>
  </si>
  <si>
    <t>4.4.2.1.</t>
  </si>
  <si>
    <t>倫理的価値観を認識し，全ての決定および行動に適用する</t>
    <phoneticPr fontId="16"/>
  </si>
  <si>
    <t>Personal Integrity and Reliability</t>
  </si>
  <si>
    <t>4.4.2.2.</t>
  </si>
  <si>
    <t>アウトプットと結果の持続可能性を推進する</t>
    <phoneticPr fontId="16"/>
  </si>
  <si>
    <t>4.4.2.3.</t>
  </si>
  <si>
    <r>
      <rPr>
        <b/>
        <sz val="8"/>
        <color rgb="FF000000"/>
        <rFont val="メイリオ"/>
        <family val="3"/>
        <charset val="128"/>
      </rPr>
      <t>自己の決定</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行動に責任を持つ</t>
    </r>
    <phoneticPr fontId="16"/>
  </si>
  <si>
    <t>4.4.2.4.</t>
  </si>
  <si>
    <r>
      <rPr>
        <b/>
        <sz val="8"/>
        <color rgb="FF000000"/>
        <rFont val="メイリオ"/>
        <family val="3"/>
        <charset val="128"/>
      </rPr>
      <t>行動，決定</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コミュニケーションに一貫性を持たせる</t>
    </r>
    <phoneticPr fontId="16"/>
  </si>
  <si>
    <t>4.4.2.5.</t>
  </si>
  <si>
    <t>他者から信用を得るためにタスクを完全にこなす</t>
    <phoneticPr fontId="16"/>
  </si>
  <si>
    <t>パーソナル・コミュニケーション</t>
    <phoneticPr fontId="16"/>
  </si>
  <si>
    <t>4.4.3.1.</t>
  </si>
  <si>
    <t>他者に明確に構造化された情報を提供し，理解したか確かめる</t>
    <phoneticPr fontId="16"/>
  </si>
  <si>
    <t>4.4.3.2.</t>
  </si>
  <si>
    <t>オープンなコミュニケーションをファシリテートし促進する</t>
    <phoneticPr fontId="16"/>
  </si>
  <si>
    <t>4.4.3.3.</t>
  </si>
  <si>
    <r>
      <rPr>
        <b/>
        <sz val="8"/>
        <color rgb="FF000000"/>
        <rFont val="メイリオ"/>
        <family val="3"/>
        <charset val="128"/>
      </rPr>
      <t>話の聞き手，状況</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マネジメント・レベルの求めに応じたコミュニケーションのスタイル</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チャネルを選択する</t>
    </r>
    <phoneticPr fontId="16"/>
  </si>
  <si>
    <t>4.4.3.4.</t>
  </si>
  <si>
    <t>仮想チームと効果的にコミュニケートする</t>
    <phoneticPr fontId="16"/>
  </si>
  <si>
    <t>4.4.3.5.</t>
  </si>
  <si>
    <t>時に応じて，ユーモアと冷静に物事を見るセンスを使う</t>
    <phoneticPr fontId="16"/>
  </si>
  <si>
    <t>関係とエンゲージメント</t>
    <phoneticPr fontId="16"/>
  </si>
  <si>
    <t>4.4.4.1.</t>
  </si>
  <si>
    <r>
      <rPr>
        <b/>
        <sz val="8"/>
        <color rgb="FF000000"/>
        <rFont val="メイリオ"/>
        <family val="3"/>
        <charset val="128"/>
      </rPr>
      <t>個人</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業務上の関係をつくり発展させる</t>
    </r>
    <phoneticPr fontId="16"/>
  </si>
  <si>
    <t>4.4.4.2.</t>
  </si>
  <si>
    <t>ソーシャル・ネットワークをつくり，ファシリテートし，貢献する</t>
    <phoneticPr fontId="16"/>
  </si>
  <si>
    <t>4.4.4.3.</t>
  </si>
  <si>
    <r>
      <rPr>
        <b/>
        <sz val="8"/>
        <color rgb="FF000000"/>
        <rFont val="メイリオ"/>
        <family val="3"/>
        <charset val="128"/>
      </rPr>
      <t>傾聴，理解</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サポートを通して共感を示す</t>
    </r>
    <phoneticPr fontId="16"/>
  </si>
  <si>
    <t>4.4.4.4.</t>
  </si>
  <si>
    <r>
      <rPr>
        <b/>
        <sz val="8"/>
        <color rgb="FF000000"/>
        <rFont val="メイリオ"/>
        <family val="3"/>
        <charset val="128"/>
      </rPr>
      <t>積極的に，他者と同じ意見</t>
    </r>
    <r>
      <rPr>
        <b/>
        <sz val="8"/>
        <color indexed="8"/>
        <rFont val="メイリオ"/>
        <family val="3"/>
        <charset val="128"/>
      </rPr>
      <t xml:space="preserve"> </t>
    </r>
    <r>
      <rPr>
        <b/>
        <sz val="8"/>
        <color rgb="FF000000"/>
        <rFont val="メイリオ"/>
        <family val="3"/>
        <charset val="128"/>
      </rPr>
      <t>または</t>
    </r>
    <r>
      <rPr>
        <b/>
        <sz val="8"/>
        <color indexed="8"/>
        <rFont val="メイリオ"/>
        <family val="3"/>
        <charset val="128"/>
      </rPr>
      <t xml:space="preserve"> </t>
    </r>
    <r>
      <rPr>
        <b/>
        <sz val="8"/>
        <color rgb="FF000000"/>
        <rFont val="メイリオ"/>
        <family val="3"/>
        <charset val="128"/>
      </rPr>
      <t>関心をもつことで，信頼と尊敬を示す</t>
    </r>
    <phoneticPr fontId="16"/>
  </si>
  <si>
    <t>4.4.4.5.</t>
  </si>
  <si>
    <r>
      <rPr>
        <b/>
        <sz val="8"/>
        <color rgb="FF000000"/>
        <rFont val="メイリオ"/>
        <family val="3"/>
        <charset val="128"/>
      </rPr>
      <t>他者のエンゲージメント</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コミットメントを得るために，自らのビジョンおよび</t>
    </r>
    <r>
      <rPr>
        <b/>
        <sz val="8"/>
        <color indexed="8"/>
        <rFont val="メイリオ"/>
        <family val="3"/>
        <charset val="128"/>
      </rPr>
      <t xml:space="preserve"> </t>
    </r>
    <r>
      <rPr>
        <b/>
        <sz val="8"/>
        <color rgb="FF000000"/>
        <rFont val="メイリオ"/>
        <family val="3"/>
        <charset val="128"/>
      </rPr>
      <t>ゴールを分かち合う</t>
    </r>
    <phoneticPr fontId="16"/>
  </si>
  <si>
    <t>リーダシップ</t>
    <phoneticPr fontId="16"/>
  </si>
  <si>
    <t>4.4.5.1.</t>
  </si>
  <si>
    <t>行動を起こし，積極的に援助し助言する</t>
    <phoneticPr fontId="16"/>
  </si>
  <si>
    <t xml:space="preserve">4.4.5.2. </t>
  </si>
  <si>
    <t>当事者意識を持ち，コミットメントを示す</t>
    <phoneticPr fontId="16"/>
  </si>
  <si>
    <t>4.4.5.3.</t>
  </si>
  <si>
    <r>
      <rPr>
        <b/>
        <sz val="8"/>
        <color rgb="FF000000"/>
        <rFont val="メイリオ"/>
        <family val="3"/>
        <charset val="128"/>
      </rPr>
      <t>個人</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チームの仕事を改善し導くために，指示，コーチング</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指導を行う</t>
    </r>
    <phoneticPr fontId="16"/>
  </si>
  <si>
    <t>4.4.5.4.</t>
  </si>
  <si>
    <t>ゴールを達成するために，適正に権限と影響力を行使する</t>
    <phoneticPr fontId="16"/>
  </si>
  <si>
    <t xml:space="preserve">4.4.5.5. </t>
  </si>
  <si>
    <t>決定を下し，執行し，レビューする</t>
    <phoneticPr fontId="16"/>
  </si>
  <si>
    <t>チームワーク</t>
    <phoneticPr fontId="16"/>
  </si>
  <si>
    <t xml:space="preserve">4.4.6.1. </t>
  </si>
  <si>
    <t>選定しチームを構築する</t>
    <phoneticPr fontId="16"/>
  </si>
  <si>
    <t>4.4.6.2.</t>
  </si>
  <si>
    <r>
      <rPr>
        <b/>
        <sz val="8"/>
        <color rgb="FF000000"/>
        <rFont val="メイリオ"/>
        <family val="3"/>
        <charset val="128"/>
      </rPr>
      <t>チーム・メンバ同士の協力</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ネットワーキングを推進する</t>
    </r>
    <phoneticPr fontId="16"/>
  </si>
  <si>
    <t>4.4.6.3.</t>
  </si>
  <si>
    <t>チームとメンバの成長をサポートし，ファシリテートし、見直す</t>
    <phoneticPr fontId="16"/>
  </si>
  <si>
    <t>4.4.6.4.</t>
  </si>
  <si>
    <r>
      <rPr>
        <b/>
        <sz val="8"/>
        <color rgb="FF000000"/>
        <rFont val="メイリオ"/>
        <family val="3"/>
        <charset val="128"/>
      </rPr>
      <t>タスク</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責任を委任することで，チーム力を高める</t>
    </r>
    <phoneticPr fontId="16"/>
  </si>
  <si>
    <t>4.4.6.5.</t>
  </si>
  <si>
    <t>失敗からの学びをファシリテートするために，エラーを認識する</t>
    <phoneticPr fontId="16"/>
  </si>
  <si>
    <t>対立と危機</t>
    <phoneticPr fontId="16"/>
  </si>
  <si>
    <t>4.4.7.1.</t>
  </si>
  <si>
    <t>対立と危機を予測し，できる限り防ぐ</t>
    <phoneticPr fontId="16"/>
  </si>
  <si>
    <t>4.4.7.2.</t>
  </si>
  <si>
    <t>対立と危機の原因と結果を分析し，適切な対応を選定する</t>
    <phoneticPr fontId="16"/>
  </si>
  <si>
    <t>4.4.7.3.</t>
  </si>
  <si>
    <r>
      <rPr>
        <b/>
        <sz val="8"/>
        <color rgb="FF000000"/>
        <rFont val="メイリオ"/>
        <family val="3"/>
        <charset val="128"/>
      </rPr>
      <t>対立と危機，</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t>
    </r>
    <r>
      <rPr>
        <b/>
        <sz val="8"/>
        <color rgb="FF000000"/>
        <rFont val="メイリオ"/>
        <family val="3"/>
        <charset val="128"/>
      </rPr>
      <t>または</t>
    </r>
    <r>
      <rPr>
        <b/>
        <sz val="8"/>
        <color indexed="8"/>
        <rFont val="メイリオ"/>
        <family val="3"/>
        <charset val="128"/>
      </rPr>
      <t xml:space="preserve"> </t>
    </r>
    <r>
      <rPr>
        <b/>
        <sz val="8"/>
        <color rgb="FF000000"/>
        <rFont val="メイリオ"/>
        <family val="3"/>
        <charset val="128"/>
      </rPr>
      <t>これらのインパクトを仲裁し解決する</t>
    </r>
    <phoneticPr fontId="16"/>
  </si>
  <si>
    <t>4.4.7.4.</t>
  </si>
  <si>
    <t>今後の実務をよりよくするために，対立と危機からの学びを識別し分かち合う</t>
    <phoneticPr fontId="16"/>
  </si>
  <si>
    <t>リソースフルネス</t>
    <phoneticPr fontId="16"/>
  </si>
  <si>
    <t>4.4.8.1.</t>
  </si>
  <si>
    <t>オープンで創造的な環境を奨励しサポートする</t>
    <phoneticPr fontId="16"/>
  </si>
  <si>
    <t>4.4.8.2.</t>
  </si>
  <si>
    <r>
      <rPr>
        <b/>
        <sz val="8"/>
        <color rgb="FF000000"/>
        <rFont val="メイリオ"/>
        <family val="3"/>
        <charset val="128"/>
      </rPr>
      <t>状況</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戦略を定義するために概念的思考を適用する</t>
    </r>
    <phoneticPr fontId="16"/>
  </si>
  <si>
    <t>4.4.8.3.</t>
  </si>
  <si>
    <t>状況の分析，財務および組織のデータとトレンドの分析に，分析的テクニックを適用する</t>
    <phoneticPr fontId="16"/>
  </si>
  <si>
    <t>4.4.8.4.</t>
  </si>
  <si>
    <t>代替案および解決案を見出すためのクリエイティブ・テクニックを推進し，適用する</t>
    <phoneticPr fontId="16"/>
  </si>
  <si>
    <t>4.4.8.5</t>
  </si>
  <si>
    <t>意思決定を改善するために，プロジェクトおよびその背景の包括的見方を促す</t>
    <phoneticPr fontId="16"/>
  </si>
  <si>
    <t>交渉</t>
    <phoneticPr fontId="16"/>
  </si>
  <si>
    <t>4.4.9.1.</t>
  </si>
  <si>
    <t>交渉に関与する全ての当事者の関心を識別し分析する</t>
    <phoneticPr fontId="16"/>
  </si>
  <si>
    <t>4.4.9.2.</t>
  </si>
  <si>
    <r>
      <rPr>
        <b/>
        <sz val="8"/>
        <color rgb="FF000000"/>
        <rFont val="メイリオ"/>
        <family val="3"/>
        <charset val="128"/>
      </rPr>
      <t>当事者全員の必要性を満たす見込みのある選択肢</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代替案を作成し評価する</t>
    </r>
    <phoneticPr fontId="16"/>
  </si>
  <si>
    <t>4.4.9.3.</t>
  </si>
  <si>
    <t>自らの目標に沿った交渉戦略を，当事者全員が受け入れられるように定義する</t>
    <phoneticPr fontId="16"/>
  </si>
  <si>
    <t>4.4.9.4.</t>
  </si>
  <si>
    <t>自らの目標に沿った内容で，他の当事者と交渉により合意に達する</t>
    <phoneticPr fontId="16"/>
  </si>
  <si>
    <t>4.4.9.5.</t>
  </si>
  <si>
    <r>
      <rPr>
        <b/>
        <sz val="8"/>
        <color rgb="FF000000"/>
        <rFont val="メイリオ"/>
        <family val="3"/>
        <charset val="128"/>
      </rPr>
      <t>追加的売却</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取得の可能性に気づき，利用する</t>
    </r>
    <phoneticPr fontId="16"/>
  </si>
  <si>
    <t>結果指向</t>
    <phoneticPr fontId="16"/>
  </si>
  <si>
    <t>4.4.10.1.</t>
  </si>
  <si>
    <t>全ての決定および行動を，プロジェクトの成功および組織の目標に対する影響に照らして評価する</t>
    <phoneticPr fontId="16"/>
  </si>
  <si>
    <t>4.4.10.2.</t>
  </si>
  <si>
    <t>結果および成功を最適化するためのニーズおよび手段のバランスをとる</t>
    <phoneticPr fontId="16"/>
  </si>
  <si>
    <t>4.4.10.3.</t>
  </si>
  <si>
    <t>健全で，安全で生産性の高い業務環境を創出および維持する</t>
    <phoneticPr fontId="16"/>
  </si>
  <si>
    <t>4.4.10.4.</t>
  </si>
  <si>
    <r>
      <rPr>
        <b/>
        <sz val="8"/>
        <color rgb="FF000000"/>
        <rFont val="メイリオ"/>
        <family val="3"/>
        <charset val="128"/>
      </rPr>
      <t>プロジェクト，そのプロセス</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結果を宣伝し「売り込む」</t>
    </r>
    <phoneticPr fontId="16"/>
  </si>
  <si>
    <t xml:space="preserve">4.4.10.5. </t>
  </si>
  <si>
    <t>成果を出し，承諾を得る</t>
    <phoneticPr fontId="16"/>
  </si>
  <si>
    <r>
      <t>Practice</t>
    </r>
    <r>
      <rPr>
        <b/>
        <sz val="10"/>
        <color rgb="FF000000"/>
        <rFont val="メイリオ"/>
        <family val="3"/>
        <charset val="128"/>
      </rPr>
      <t>　(実践)</t>
    </r>
    <rPh sb="10" eb="12">
      <t>ジッセン</t>
    </rPh>
    <phoneticPr fontId="16"/>
  </si>
  <si>
    <t>プロジェクト設計</t>
    <rPh sb="6" eb="8">
      <t>セッケイ</t>
    </rPh>
    <phoneticPr fontId="16"/>
  </si>
  <si>
    <t>4.5.1.1.</t>
  </si>
  <si>
    <t>成功基準を認識し優先順位をつけ見直す</t>
    <phoneticPr fontId="16"/>
  </si>
  <si>
    <t>4.5.1.2.</t>
  </si>
  <si>
    <t>他のプロジェクトから学んだ教訓，および ，他のプロジェクトと共に学んだ教訓を見直し適用し交換する</t>
  </si>
  <si>
    <t>4.5.1.3.</t>
  </si>
  <si>
    <r>
      <rPr>
        <b/>
        <sz val="8"/>
        <color rgb="FF000000"/>
        <rFont val="メイリオ"/>
        <family val="3"/>
        <charset val="128"/>
      </rPr>
      <t>アプローチのために，プロジェクトの複雑さ</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結果を見極める</t>
    </r>
    <phoneticPr fontId="16"/>
  </si>
  <si>
    <t>4.5.1.4.</t>
  </si>
  <si>
    <t>全体的なプロジェクトマネジメントのアプローチを選定し見直す</t>
    <phoneticPr fontId="16"/>
  </si>
  <si>
    <t xml:space="preserve">4.5.1.5. </t>
  </si>
  <si>
    <t>プロジェクトの実行アーキテクチャを設計する</t>
    <phoneticPr fontId="16"/>
  </si>
  <si>
    <t>要件と目標</t>
    <phoneticPr fontId="16"/>
  </si>
  <si>
    <t>4.5.2.1.</t>
  </si>
  <si>
    <t>プロジェクトのゴールの階層を定義し発展させる</t>
    <phoneticPr fontId="16"/>
  </si>
  <si>
    <t>4.5.2.2.</t>
  </si>
  <si>
    <r>
      <rPr>
        <b/>
        <sz val="8"/>
        <color rgb="FF000000"/>
        <rFont val="メイリオ"/>
        <family val="3"/>
        <charset val="128"/>
      </rPr>
      <t>プロジェクトに関わるステークホルダのニーズ</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要求事項を特定し，分析する</t>
    </r>
    <phoneticPr fontId="16"/>
  </si>
  <si>
    <t>4.5.2.3.</t>
  </si>
  <si>
    <r>
      <rPr>
        <b/>
        <sz val="8"/>
        <color rgb="FF000000"/>
        <rFont val="メイリオ"/>
        <family val="3"/>
        <charset val="128"/>
      </rPr>
      <t>要求基準</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受け入れ基準に優先順位を付け，決定する</t>
    </r>
    <phoneticPr fontId="16"/>
  </si>
  <si>
    <t>スコープ</t>
    <phoneticPr fontId="16"/>
  </si>
  <si>
    <t xml:space="preserve">4.5.3.1. </t>
  </si>
  <si>
    <t>プロジェクトの成果物を定義する</t>
    <phoneticPr fontId="16"/>
  </si>
  <si>
    <t xml:space="preserve">4.5.3.2. </t>
  </si>
  <si>
    <t>プロジェクトのスコープを構造化する</t>
    <phoneticPr fontId="16"/>
  </si>
  <si>
    <t xml:space="preserve">4.5.3.3. </t>
  </si>
  <si>
    <t>プロジェクトのワーク・パッケージを定義する</t>
    <phoneticPr fontId="16"/>
  </si>
  <si>
    <t>4.5.3.4.</t>
  </si>
  <si>
    <t>スコープ・コンフィグレーションを確立し維持する</t>
    <phoneticPr fontId="16"/>
  </si>
  <si>
    <t>時間</t>
    <phoneticPr fontId="16"/>
  </si>
  <si>
    <t>4.5.4.1.</t>
  </si>
  <si>
    <t>プロジェクトを完遂するために必要な活動を確立する</t>
    <phoneticPr fontId="16"/>
  </si>
  <si>
    <t>4.5.4.2.</t>
  </si>
  <si>
    <r>
      <rPr>
        <b/>
        <sz val="8"/>
        <color rgb="FF000000"/>
        <rFont val="メイリオ"/>
        <family val="3"/>
        <charset val="128"/>
      </rPr>
      <t>仕事に必要な労力</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活動の実施期間を確定する</t>
    </r>
    <phoneticPr fontId="16"/>
  </si>
  <si>
    <t xml:space="preserve">4.5.4.3. </t>
  </si>
  <si>
    <r>
      <rPr>
        <b/>
        <sz val="8"/>
        <color rgb="FF000000"/>
        <rFont val="メイリオ"/>
        <family val="3"/>
        <charset val="128"/>
      </rPr>
      <t>スケジュール</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ステージ・アプローチを決定する</t>
    </r>
    <phoneticPr fontId="16"/>
  </si>
  <si>
    <t>4.5.4.4.</t>
  </si>
  <si>
    <t>プロジェクト活動を順序付け，スケジュールを策定する</t>
    <phoneticPr fontId="16"/>
  </si>
  <si>
    <t>4.5.4.5.</t>
  </si>
  <si>
    <t>スケジュールに照らして進捗を監視し，適宜調整を行う</t>
    <phoneticPr fontId="16"/>
  </si>
  <si>
    <t>組織と情報</t>
    <phoneticPr fontId="16"/>
  </si>
  <si>
    <t>4.5.5.1.</t>
  </si>
  <si>
    <r>
      <rPr>
        <b/>
        <sz val="8"/>
        <color rgb="FF000000"/>
        <rFont val="メイリオ"/>
        <family val="3"/>
        <charset val="128"/>
      </rPr>
      <t>情報</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文書に関するステークホルダのニーズを評価し確定する</t>
    </r>
    <phoneticPr fontId="16"/>
  </si>
  <si>
    <t>4.5.5.2.</t>
  </si>
  <si>
    <r>
      <rPr>
        <b/>
        <sz val="8"/>
        <color rgb="FF000000"/>
        <rFont val="メイリオ"/>
        <family val="3"/>
        <charset val="128"/>
      </rPr>
      <t>プロジェクト内の体制，役割</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責任を定義する</t>
    </r>
    <phoneticPr fontId="16"/>
  </si>
  <si>
    <t>4.5.5.3.</t>
  </si>
  <si>
    <r>
      <rPr>
        <b/>
        <sz val="8"/>
        <color rgb="FF000000"/>
        <rFont val="メイリオ"/>
        <family val="3"/>
        <charset val="128"/>
      </rPr>
      <t>情報フローのためのインフラ，プロセス</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システムを確立する</t>
    </r>
    <phoneticPr fontId="16"/>
  </si>
  <si>
    <t>4.5.5.4.</t>
  </si>
  <si>
    <t>プロジェクトの組織を動かし監視し維持する</t>
    <phoneticPr fontId="16"/>
  </si>
  <si>
    <t>品質</t>
    <rPh sb="0" eb="2">
      <t>ヒンシツ</t>
    </rPh>
    <phoneticPr fontId="16"/>
  </si>
  <si>
    <t>4.5.6.1.</t>
  </si>
  <si>
    <r>
      <rPr>
        <b/>
        <sz val="8"/>
        <color rgb="FF000000"/>
        <rFont val="メイリオ"/>
        <family val="3"/>
        <charset val="128"/>
      </rPr>
      <t>プロジェクトの品質マネジメント計画を作成し，その実施を監視し，</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改訂する</t>
    </r>
    <phoneticPr fontId="16"/>
  </si>
  <si>
    <t>4.5.6.2.</t>
  </si>
  <si>
    <r>
      <rPr>
        <b/>
        <sz val="8"/>
        <color rgb="FF000000"/>
        <rFont val="メイリオ"/>
        <family val="3"/>
        <charset val="128"/>
      </rPr>
      <t>品質マネジメント計画の要求事項を継続して満たすことを保証するために，プロジェクト</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その成果物をレビューする</t>
    </r>
    <phoneticPr fontId="16"/>
  </si>
  <si>
    <t>4.5.6.3.</t>
  </si>
  <si>
    <r>
      <rPr>
        <b/>
        <sz val="8"/>
        <color rgb="FF000000"/>
        <rFont val="メイリオ"/>
        <family val="3"/>
        <charset val="128"/>
      </rPr>
      <t>プロジェクト品質目標の達成を確認し，必要な是正処置および</t>
    </r>
    <r>
      <rPr>
        <b/>
        <sz val="8"/>
        <color indexed="8"/>
        <rFont val="メイリオ"/>
        <family val="3"/>
        <charset val="128"/>
      </rPr>
      <t>/</t>
    </r>
    <r>
      <rPr>
        <b/>
        <sz val="8"/>
        <color rgb="FF000000"/>
        <rFont val="メイリオ"/>
        <family val="3"/>
        <charset val="128"/>
      </rPr>
      <t>または予防処置を提案する</t>
    </r>
    <phoneticPr fontId="16"/>
  </si>
  <si>
    <t>4.5.6.4.</t>
  </si>
  <si>
    <t>プロジェクトの結果の妥当性確認を計画し準備する</t>
    <phoneticPr fontId="16"/>
  </si>
  <si>
    <t xml:space="preserve">4.5.6.5. </t>
  </si>
  <si>
    <t>プロジェクトを通して品質を確保する</t>
    <phoneticPr fontId="16"/>
  </si>
  <si>
    <t>財務</t>
    <phoneticPr fontId="16"/>
  </si>
  <si>
    <t xml:space="preserve">4.5.7.1 </t>
  </si>
  <si>
    <t>プロジェクトのコストを見積る</t>
    <phoneticPr fontId="16"/>
  </si>
  <si>
    <t xml:space="preserve">4.5.7.2. </t>
  </si>
  <si>
    <t>プロジェクト予算を成立させる</t>
    <phoneticPr fontId="16"/>
  </si>
  <si>
    <t xml:space="preserve">4.5.7.3. </t>
  </si>
  <si>
    <t>プロジェクトの資金調達を確保する</t>
    <phoneticPr fontId="16"/>
  </si>
  <si>
    <t>4.5.7.4.</t>
  </si>
  <si>
    <r>
      <rPr>
        <b/>
        <sz val="8"/>
        <color rgb="FF000000"/>
        <rFont val="メイリオ"/>
        <family val="3"/>
        <charset val="128"/>
      </rPr>
      <t>プロジェクトの財務マネジメント</t>
    </r>
    <r>
      <rPr>
        <b/>
        <sz val="8"/>
        <color indexed="8"/>
        <rFont val="メイリオ"/>
        <family val="3"/>
        <charset val="128"/>
      </rPr>
      <t xml:space="preserve"> </t>
    </r>
    <r>
      <rPr>
        <b/>
        <sz val="8"/>
        <color rgb="FF000000"/>
        <rFont val="メイリオ"/>
        <family val="3"/>
        <charset val="128"/>
      </rPr>
      <t>および報告システムを開発し，確立し，維持する</t>
    </r>
    <phoneticPr fontId="16"/>
  </si>
  <si>
    <t>4.5.7.5.</t>
  </si>
  <si>
    <t>プロジェクト計画からの正確な偏差を特定するためにプロジェクトの財務を監視する</t>
    <phoneticPr fontId="16"/>
  </si>
  <si>
    <t>リソース</t>
    <phoneticPr fontId="16"/>
  </si>
  <si>
    <t>4.5.8.1.</t>
  </si>
  <si>
    <t>プロジェクトを遂行するための戦略的なリソース計画を策定する</t>
    <phoneticPr fontId="16"/>
  </si>
  <si>
    <t>4.5.8.2.</t>
  </si>
  <si>
    <r>
      <rPr>
        <b/>
        <sz val="8"/>
        <color rgb="FF000000"/>
        <rFont val="メイリオ"/>
        <family val="3"/>
        <charset val="128"/>
      </rPr>
      <t>必要なリソースの質</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量を定義する</t>
    </r>
    <phoneticPr fontId="16"/>
  </si>
  <si>
    <t>4.5.8.3.</t>
  </si>
  <si>
    <t>リソースの潜在的な供給源を特定し，その調達を交渉する</t>
    <phoneticPr fontId="16"/>
  </si>
  <si>
    <t>4.5.8.4.</t>
  </si>
  <si>
    <t>定義されたニーズに基づいてリソースを割り当て，配分する</t>
    <phoneticPr fontId="16"/>
  </si>
  <si>
    <t>4.5.8.5.</t>
  </si>
  <si>
    <t>リソースの活用を評価し，必要な是正措置を講じる</t>
    <phoneticPr fontId="16"/>
  </si>
  <si>
    <t>調達</t>
    <rPh sb="0" eb="2">
      <t>チョウタツ</t>
    </rPh>
    <phoneticPr fontId="16"/>
  </si>
  <si>
    <t>4.5.9.1.</t>
  </si>
  <si>
    <t>調達の必要性，オプション，プロセスを合意する</t>
    <phoneticPr fontId="16"/>
  </si>
  <si>
    <t>4.5.9.2.</t>
  </si>
  <si>
    <r>
      <rPr>
        <b/>
        <sz val="8"/>
        <color rgb="FF000000"/>
        <rFont val="メイリオ"/>
        <family val="3"/>
        <charset val="128"/>
      </rPr>
      <t>サプライヤ</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パートナの評価</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選定に貢献する</t>
    </r>
    <phoneticPr fontId="16"/>
  </si>
  <si>
    <t>4.5.9.3.</t>
  </si>
  <si>
    <t>プロジェクトの目標に合致した契約条件の交渉および合意に貢献する</t>
    <phoneticPr fontId="16"/>
  </si>
  <si>
    <t>4.5.9.4.</t>
  </si>
  <si>
    <t>契約履行を監督し，問題への対処と必要に応じた補償求償を行う</t>
    <phoneticPr fontId="16"/>
  </si>
  <si>
    <t>計画とコントロール</t>
    <rPh sb="0" eb="2">
      <t>ケイカク</t>
    </rPh>
    <phoneticPr fontId="16"/>
  </si>
  <si>
    <t>4.5.10.1.</t>
  </si>
  <si>
    <t>プロジェクトを開始し，プロジェクトマネジメント計画を作成し、合意する</t>
    <phoneticPr fontId="16"/>
  </si>
  <si>
    <t>4.5.10.2.</t>
  </si>
  <si>
    <t>プロジェクトの新たなフェーズへの移行を主導しマネジメントする</t>
    <phoneticPr fontId="16"/>
  </si>
  <si>
    <t>4.5.10.3.</t>
  </si>
  <si>
    <t>プロジェクト計画に対するプロジェクト・パフォーマンスをコントロールし、必要に応じた是正措置を講じる</t>
    <phoneticPr fontId="16"/>
  </si>
  <si>
    <t xml:space="preserve">4.5.10.4. </t>
  </si>
  <si>
    <t>プロジェクトの進捗を報告する</t>
    <phoneticPr fontId="16"/>
  </si>
  <si>
    <t>4.5.10.5.</t>
  </si>
  <si>
    <t>プロジェクトの変更について評価し，合意形成を図り、実行する</t>
    <phoneticPr fontId="16"/>
  </si>
  <si>
    <t>4.5.10.6.</t>
  </si>
  <si>
    <t>フェーズまたはプロジェクトを終了し、評価する</t>
    <phoneticPr fontId="16"/>
  </si>
  <si>
    <t>リスクと機会</t>
    <rPh sb="4" eb="6">
      <t>キカイ</t>
    </rPh>
    <phoneticPr fontId="16"/>
  </si>
  <si>
    <t>4.5.11.1.</t>
  </si>
  <si>
    <t>リスク・マネジメントのフレームワークを開発し実施する</t>
    <phoneticPr fontId="16"/>
  </si>
  <si>
    <t xml:space="preserve">4.5.11.2. </t>
  </si>
  <si>
    <t>リスクと機会を識別する</t>
    <phoneticPr fontId="16"/>
  </si>
  <si>
    <t>4.5.11.3.</t>
  </si>
  <si>
    <t>リスクと機会の可能性および影響度を評価する</t>
    <phoneticPr fontId="16"/>
  </si>
  <si>
    <t>4.5.11.4.</t>
  </si>
  <si>
    <r>
      <rPr>
        <b/>
        <sz val="8"/>
        <color rgb="FF000000"/>
        <rFont val="メイリオ"/>
        <family val="3"/>
        <charset val="128"/>
      </rPr>
      <t>リスクと機会に対処するために</t>
    </r>
    <r>
      <rPr>
        <b/>
        <sz val="8"/>
        <color indexed="8"/>
        <rFont val="メイリオ"/>
        <family val="3"/>
        <charset val="128"/>
      </rPr>
      <t xml:space="preserve"> </t>
    </r>
    <r>
      <rPr>
        <b/>
        <sz val="8"/>
        <color rgb="FF000000"/>
        <rFont val="メイリオ"/>
        <family val="3"/>
        <charset val="128"/>
      </rPr>
      <t>戦略を選定し，対応計画を実行する</t>
    </r>
    <phoneticPr fontId="16"/>
  </si>
  <si>
    <t>4.5.11.5.</t>
  </si>
  <si>
    <r>
      <rPr>
        <b/>
        <sz val="8"/>
        <color rgb="FF000000"/>
        <rFont val="メイリオ"/>
        <family val="3"/>
        <charset val="128"/>
      </rPr>
      <t>リスク，機会</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実行した対策を評価し監視する</t>
    </r>
    <phoneticPr fontId="16"/>
  </si>
  <si>
    <t>ステークホルダ</t>
    <phoneticPr fontId="16"/>
  </si>
  <si>
    <t>4.5.12.1.</t>
  </si>
  <si>
    <t>ステークホルダを識別し，その関心と影響力を分析する</t>
    <phoneticPr fontId="16"/>
  </si>
  <si>
    <t>4.5.12.2.</t>
  </si>
  <si>
    <r>
      <rPr>
        <b/>
        <sz val="8"/>
        <color rgb="FF000000"/>
        <rFont val="メイリオ"/>
        <family val="3"/>
        <charset val="128"/>
      </rPr>
      <t>ステークホルダに関する戦略</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コミュニケーション計画を作成し，維持する</t>
    </r>
    <phoneticPr fontId="16"/>
  </si>
  <si>
    <t>4.5.12.3.</t>
  </si>
  <si>
    <t>役員，スポンサおよび上層部を巻き込み，彼らのコミットメントを得て，関心および期待をマネジメントする</t>
    <phoneticPr fontId="16"/>
  </si>
  <si>
    <t>4.5.12.4.</t>
  </si>
  <si>
    <r>
      <rPr>
        <b/>
        <sz val="8"/>
        <color rgb="FF000000"/>
        <rFont val="メイリオ"/>
        <family val="3"/>
        <charset val="128"/>
      </rPr>
      <t>ユーザ，パートナ，サプライヤ</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その他のステークホルダを巻き込み，彼らの協力およびコミットメントを得る</t>
    </r>
    <phoneticPr fontId="16"/>
  </si>
  <si>
    <t>4.5.12.5.</t>
  </si>
  <si>
    <r>
      <rPr>
        <b/>
        <sz val="8"/>
        <color rgb="FF000000"/>
        <rFont val="メイリオ"/>
        <family val="3"/>
        <charset val="128"/>
      </rPr>
      <t>ネットワーク</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協力者を構築し維持する</t>
    </r>
    <phoneticPr fontId="16"/>
  </si>
  <si>
    <t>変更と変革</t>
    <phoneticPr fontId="16"/>
  </si>
  <si>
    <t>4.5.13.1.</t>
  </si>
  <si>
    <t>組織の変更への適応性を評価する</t>
    <phoneticPr fontId="16"/>
  </si>
  <si>
    <t>4.5.13.2.</t>
  </si>
  <si>
    <r>
      <rPr>
        <b/>
        <sz val="8"/>
        <color rgb="FF000000"/>
        <rFont val="メイリオ"/>
        <family val="3"/>
        <charset val="128"/>
      </rPr>
      <t>変更の要件</t>
    </r>
    <r>
      <rPr>
        <b/>
        <sz val="8"/>
        <color indexed="8"/>
        <rFont val="メイリオ"/>
        <family val="3"/>
        <charset val="128"/>
      </rPr>
      <t xml:space="preserve"> </t>
    </r>
    <r>
      <rPr>
        <b/>
        <sz val="8"/>
        <color rgb="FF000000"/>
        <rFont val="メイリオ"/>
        <family val="3"/>
        <charset val="128"/>
      </rPr>
      <t>および</t>
    </r>
    <r>
      <rPr>
        <b/>
        <sz val="8"/>
        <color indexed="8"/>
        <rFont val="メイリオ"/>
        <family val="3"/>
        <charset val="128"/>
      </rPr>
      <t xml:space="preserve"> </t>
    </r>
    <r>
      <rPr>
        <b/>
        <sz val="8"/>
        <color rgb="FF000000"/>
        <rFont val="メイリオ"/>
        <family val="3"/>
        <charset val="128"/>
      </rPr>
      <t>変革の機会を識別する</t>
    </r>
    <phoneticPr fontId="16"/>
  </si>
  <si>
    <t>4.5.13.3.</t>
  </si>
  <si>
    <r>
      <rPr>
        <b/>
        <sz val="8"/>
        <color rgb="FF000000"/>
        <rFont val="メイリオ"/>
        <family val="3"/>
        <charset val="128"/>
      </rPr>
      <t>変更</t>
    </r>
    <r>
      <rPr>
        <b/>
        <sz val="8"/>
        <color indexed="8"/>
        <rFont val="メイリオ"/>
        <family val="3"/>
        <charset val="128"/>
      </rPr>
      <t xml:space="preserve"> </t>
    </r>
    <r>
      <rPr>
        <b/>
        <sz val="8"/>
        <color rgb="FF000000"/>
        <rFont val="メイリオ"/>
        <family val="3"/>
        <charset val="128"/>
      </rPr>
      <t>または</t>
    </r>
    <r>
      <rPr>
        <b/>
        <sz val="8"/>
        <color indexed="8"/>
        <rFont val="メイリオ"/>
        <family val="3"/>
        <charset val="128"/>
      </rPr>
      <t xml:space="preserve"> </t>
    </r>
    <r>
      <rPr>
        <b/>
        <sz val="8"/>
        <color rgb="FF000000"/>
        <rFont val="メイリオ"/>
        <family val="3"/>
        <charset val="128"/>
      </rPr>
      <t>変革の戦略を開発する</t>
    </r>
    <phoneticPr fontId="16"/>
  </si>
  <si>
    <t>4.5.13.4.</t>
  </si>
  <si>
    <r>
      <rPr>
        <b/>
        <sz val="8"/>
        <color rgb="FF000000"/>
        <rFont val="メイリオ"/>
        <family val="3"/>
        <charset val="128"/>
      </rPr>
      <t>変更</t>
    </r>
    <r>
      <rPr>
        <b/>
        <sz val="8"/>
        <color indexed="8"/>
        <rFont val="メイリオ"/>
        <family val="3"/>
        <charset val="128"/>
      </rPr>
      <t xml:space="preserve"> </t>
    </r>
    <r>
      <rPr>
        <b/>
        <sz val="8"/>
        <color rgb="FF000000"/>
        <rFont val="メイリオ"/>
        <family val="3"/>
        <charset val="128"/>
      </rPr>
      <t>または</t>
    </r>
    <r>
      <rPr>
        <b/>
        <sz val="8"/>
        <color indexed="8"/>
        <rFont val="メイリオ"/>
        <family val="3"/>
        <charset val="128"/>
      </rPr>
      <t xml:space="preserve"> </t>
    </r>
    <r>
      <rPr>
        <b/>
        <sz val="8"/>
        <color rgb="FF000000"/>
        <rFont val="メイリオ"/>
        <family val="3"/>
        <charset val="128"/>
      </rPr>
      <t>変革のマネジメント戦略を実施する</t>
    </r>
    <phoneticPr fontId="16"/>
  </si>
  <si>
    <t>鈴木</t>
    <rPh sb="0" eb="2">
      <t>スズキ</t>
    </rPh>
    <phoneticPr fontId="16"/>
  </si>
  <si>
    <t>一郎</t>
    <rPh sb="0" eb="2">
      <t>イチロウ</t>
    </rPh>
    <phoneticPr fontId="16"/>
  </si>
  <si>
    <t>ローマ字名</t>
    <rPh sb="3" eb="5">
      <t>ジメイ</t>
    </rPh>
    <phoneticPr fontId="16"/>
  </si>
  <si>
    <t>Suzuki</t>
    <phoneticPr fontId="16"/>
  </si>
  <si>
    <t>Ichiro</t>
    <phoneticPr fontId="16"/>
  </si>
  <si>
    <t>Bell-wd1@outlook.com</t>
    <phoneticPr fontId="16"/>
  </si>
  <si>
    <t>ピーエムシステムサービス株式会社</t>
    <phoneticPr fontId="16"/>
  </si>
  <si>
    <t>情報システムに関わる製品、構築/運用サービスの提供</t>
    <rPh sb="0" eb="2">
      <t>ジョウホウ</t>
    </rPh>
    <rPh sb="7" eb="8">
      <t>カン</t>
    </rPh>
    <rPh sb="10" eb="12">
      <t>セイヒン</t>
    </rPh>
    <rPh sb="13" eb="15">
      <t>コウチク</t>
    </rPh>
    <rPh sb="16" eb="18">
      <t>ウンヨウ</t>
    </rPh>
    <rPh sb="23" eb="25">
      <t>テイキョウ</t>
    </rPh>
    <phoneticPr fontId="16"/>
  </si>
  <si>
    <t>②-1：勤務先組織図シートに記載</t>
    <rPh sb="4" eb="7">
      <t>キンムサキ</t>
    </rPh>
    <rPh sb="7" eb="10">
      <t>ソシキズ</t>
    </rPh>
    <phoneticPr fontId="16"/>
  </si>
  <si>
    <t>エンタープライズシステム本部に所属し、エンタープライズビジネス領域のお客様(流通業界)の大型プロジェクト統括責任、プロジェクトデリバリー責任を持つとともに、変更管理、品質管理、課題管理、サービスレベル管理、要員管理・教育の推進および承認を行う</t>
    <rPh sb="12" eb="14">
      <t>ホンブ</t>
    </rPh>
    <rPh sb="15" eb="17">
      <t>ショゾク</t>
    </rPh>
    <rPh sb="31" eb="33">
      <t>リョウイキ</t>
    </rPh>
    <rPh sb="35" eb="37">
      <t>キャクサマ</t>
    </rPh>
    <rPh sb="44" eb="46">
      <t>オオガタ</t>
    </rPh>
    <rPh sb="52" eb="54">
      <t>トウカツ</t>
    </rPh>
    <rPh sb="54" eb="56">
      <t>セキニン</t>
    </rPh>
    <rPh sb="68" eb="70">
      <t>セキニン</t>
    </rPh>
    <rPh sb="71" eb="72">
      <t>モ</t>
    </rPh>
    <rPh sb="78" eb="80">
      <t>ヘンコウ</t>
    </rPh>
    <rPh sb="80" eb="82">
      <t>カンリ</t>
    </rPh>
    <rPh sb="83" eb="87">
      <t>ヒンシツカンリ</t>
    </rPh>
    <rPh sb="88" eb="92">
      <t>カダイカンリ</t>
    </rPh>
    <rPh sb="100" eb="102">
      <t>カンリ</t>
    </rPh>
    <rPh sb="103" eb="107">
      <t>ヨウインカンリ</t>
    </rPh>
    <rPh sb="108" eb="110">
      <t>キョウイク</t>
    </rPh>
    <rPh sb="111" eb="113">
      <t>スイシン</t>
    </rPh>
    <rPh sb="116" eb="118">
      <t>ショウニン</t>
    </rPh>
    <rPh sb="119" eb="120">
      <t>オコナ</t>
    </rPh>
    <phoneticPr fontId="16"/>
  </si>
  <si>
    <t>PMBOKのプロジェクトマネジメントプロセス、自社マネジメント標準・ツールを利用</t>
    <rPh sb="23" eb="25">
      <t>ジシャ</t>
    </rPh>
    <rPh sb="31" eb="33">
      <t>ヒョウジュン</t>
    </rPh>
    <rPh sb="38" eb="40">
      <t>リヨウ</t>
    </rPh>
    <phoneticPr fontId="16"/>
  </si>
  <si>
    <t>②-2：PJ体制図シートに記載</t>
    <rPh sb="6" eb="8">
      <t>タイセイ</t>
    </rPh>
    <rPh sb="8" eb="9">
      <t>ズ</t>
    </rPh>
    <rPh sb="13" eb="15">
      <t>キサイ</t>
    </rPh>
    <phoneticPr fontId="16"/>
  </si>
  <si>
    <t>目標：A社様の次期物流システムを、老朽化したインフラから最新のクラウド環境上に構築し、システムの需要に応じた柔軟なキャパシティ変更や、AI技術を取り入れ最適化された在庫管理・配送計画・人員配置の管理運用を実現する。
主な成果物：
・プロジェクト計画書
・基本設計書
・詳細設計書
・単体テスト手順書兼結果報告書
・結合テスト手順書兼結果報告書
・品質計画/報告書
・セキュリティ管理要件書
・システム移行計画書
・運用設計書
・運用手順書
・移行済の本番環境、開発環境システム
・運用監視システム</t>
    <rPh sb="0" eb="2">
      <t>モクヒョウ</t>
    </rPh>
    <rPh sb="4" eb="5">
      <t>シャ</t>
    </rPh>
    <rPh sb="7" eb="9">
      <t>ジキ</t>
    </rPh>
    <rPh sb="37" eb="38">
      <t>ジョウ</t>
    </rPh>
    <rPh sb="39" eb="41">
      <t>コウチク</t>
    </rPh>
    <rPh sb="69" eb="71">
      <t>ギジュツ</t>
    </rPh>
    <rPh sb="72" eb="73">
      <t>ト</t>
    </rPh>
    <rPh sb="74" eb="75">
      <t>イ</t>
    </rPh>
    <rPh sb="76" eb="79">
      <t>サイテキカ</t>
    </rPh>
    <rPh sb="82" eb="86">
      <t>ザイコカンリ</t>
    </rPh>
    <rPh sb="87" eb="91">
      <t>ハイソウケイカク</t>
    </rPh>
    <rPh sb="92" eb="96">
      <t>ジンインハイチ</t>
    </rPh>
    <rPh sb="97" eb="99">
      <t>カンリ</t>
    </rPh>
    <rPh sb="134" eb="136">
      <t>ショウサイ</t>
    </rPh>
    <rPh sb="136" eb="138">
      <t>セッケイ</t>
    </rPh>
    <rPh sb="138" eb="139">
      <t>ショ</t>
    </rPh>
    <rPh sb="173" eb="175">
      <t>ヒンシツ</t>
    </rPh>
    <rPh sb="175" eb="177">
      <t>ケイカク</t>
    </rPh>
    <rPh sb="178" eb="181">
      <t>ホウコクショ</t>
    </rPh>
    <rPh sb="200" eb="202">
      <t>イコウ</t>
    </rPh>
    <rPh sb="202" eb="205">
      <t>ケイカクショ</t>
    </rPh>
    <rPh sb="242" eb="244">
      <t>カンシ</t>
    </rPh>
    <phoneticPr fontId="16"/>
  </si>
  <si>
    <t>プロジェクトの開始/終了日: 2021/4/1 – 2022/5/31
フェーズ：提案～受注、要件定義、設計、構築、テスト、本番移行、運用移管の全フェーズ</t>
    <phoneticPr fontId="16"/>
  </si>
  <si>
    <t>(プロジェクトマネジメントの総工数：28人月/プロジェクト遂行の総工数：290人月)</t>
    <rPh sb="20" eb="22">
      <t>ニンゲツ</t>
    </rPh>
    <rPh sb="39" eb="41">
      <t>ニンゲツ</t>
    </rPh>
    <phoneticPr fontId="16"/>
  </si>
  <si>
    <t>約14億円</t>
    <rPh sb="0" eb="1">
      <t>ヤク</t>
    </rPh>
    <rPh sb="3" eb="5">
      <t>オクエン</t>
    </rPh>
    <phoneticPr fontId="16"/>
  </si>
  <si>
    <t>人的リソース
・プロジェクトの合計（およびピーク時）人数：44名
・プロジェクトにおいてあなたがレポート・報告を受ける人の数：7名</t>
    <rPh sb="31" eb="32">
      <t>メイ</t>
    </rPh>
    <rPh sb="64" eb="65">
      <t>メイ</t>
    </rPh>
    <phoneticPr fontId="16"/>
  </si>
  <si>
    <t>・プロジェクトにおける請負業者（二次請負等含む）の数：14名</t>
    <rPh sb="29" eb="30">
      <t>メイ</t>
    </rPh>
    <phoneticPr fontId="16"/>
  </si>
  <si>
    <t>社内外のステークホルダーとの関係性
・A社様副社長兼CIO：お客様IT運用の総責任者。月次でのプロジェクト状況および年次でのシステム運用報告及び重大障害発生時の報告を実施。
・A社様物流統括部長：お客様物流業務責任者。月次でのプロジェクト状況・システム運用報告、本番システムでの障害発生時報告を実施。
・A社様情報システム部長：お客様情報システム部門責任者。月次でのプロジェクト状況・システム運用報告、本番システムでの障害発生時報告を実施。
・A社様システム基盤開発室室長：お客様内の基盤運用担当。週次でのコミュニケーションを実施し、IT運用に関する双方の課題を共有。</t>
    <rPh sb="0" eb="1">
      <t>シャ</t>
    </rPh>
    <rPh sb="43" eb="45">
      <t>ゲツジ</t>
    </rPh>
    <rPh sb="53" eb="55">
      <t>ジョウキョウ</t>
    </rPh>
    <rPh sb="58" eb="60">
      <t>ネンジ</t>
    </rPh>
    <rPh sb="99" eb="101">
      <t>キャクサマ</t>
    </rPh>
    <rPh sb="101" eb="103">
      <t>ブツリュウ</t>
    </rPh>
    <rPh sb="103" eb="105">
      <t>ギョウム</t>
    </rPh>
    <rPh sb="105" eb="108">
      <t>セキニンシャ</t>
    </rPh>
    <rPh sb="189" eb="191">
      <t>ジョウキョウ</t>
    </rPh>
    <phoneticPr fontId="16"/>
  </si>
  <si>
    <t>その他 (課題管理、品質管理、コミュニケーション管理)</t>
    <rPh sb="5" eb="9">
      <t>カダイカンリ</t>
    </rPh>
    <rPh sb="10" eb="12">
      <t>ヒンシツ</t>
    </rPh>
    <rPh sb="12" eb="14">
      <t>カンリ</t>
    </rPh>
    <rPh sb="24" eb="26">
      <t>カンリ</t>
    </rPh>
    <phoneticPr fontId="16"/>
  </si>
  <si>
    <t>(1)本プロジェクトの対象システム利用する業務部門も複数にまたがり、プロジェクトの組織も6チーム・15サブチームで構成している。また、システム間連携される他システムも5つあり、プロジェクト目標がぶれないよう相互理解のもと業務を遂行するマインドセットやそれらを支える風土醸成が重要である。
これに対して、プロジェクト統括責任者としてプロジェクトの目標・ビジョン・スローガン・行動指針をプロジェクト憲章として明確化。本憲章の背景と想いについてプロジェクトマネージャとともに各チームメンバーに伝えることで、プロジェクトとしての一体感を醸成した。
(2)A社様情報システム部は取り扱い商品毎のグループと営業系、社内管理系など機能毎のグループで構成されており、お客様の意思決定にあたり各グループの意見や利害調整が必要となり、ステークホルダーマネジメントが重要となる。
これに対し、ステークホルダーの分析を行い、情報システム部内で影響力の強いグループのキーパーソンとシステム部内での技術支援を組織内横断的に実施している役職者と定期的に情報連携し、相談できる信頼関係性をつくることで、グループ間の調整が必要なシステム変更などを円滑に進められた。
(3)お客様においてまだ利用経験の少ないクラウド環境でのシステムおよびAI技術を採用したシステムにおける運用領域にリスクが多く存在していた。また、リスクが顕在化した際にプロジェクト全体に与えるベースライン変更といったインパクトが甚大であるという点で複雑性が高かった。
これに対し、私はベースラインの変更がプロジェクトに与える影響を評価し、追加コストを見積もり、変更管理プロセスを通じて変更を承認した上で、変更事項を各種プロジェクト計画に組み入れた。
また、私自身がアカウント全体の動きを把握できる立場として、プロジェクトの成功に影響を与える重要成功要因や、お客様および自社の戦略に影響するような機会をより明確に特定し、クラウドサービスおよびAI技術部門とも連携しつつリスクをコントロールすることでクリティカルなリスクの顕在化を防ぐことができ、お客様からの安心感・信頼を得ながらプロジェクトを進めることができた。</t>
    <rPh sb="558" eb="560">
      <t>サイヨウ</t>
    </rPh>
    <rPh sb="840" eb="844">
      <t>ギジュツブモン</t>
    </rPh>
    <rPh sb="846" eb="848">
      <t>レンケイ</t>
    </rPh>
    <rPh sb="877" eb="880">
      <t>ケンザイカ</t>
    </rPh>
    <rPh sb="881" eb="882">
      <t>フセ</t>
    </rPh>
    <rPh sb="902" eb="903">
      <t>エ</t>
    </rPh>
    <phoneticPr fontId="16"/>
  </si>
  <si>
    <t>勤務先組織図</t>
    <rPh sb="0" eb="3">
      <t>キンムサキ</t>
    </rPh>
    <rPh sb="3" eb="6">
      <t>ソシキズ</t>
    </rPh>
    <phoneticPr fontId="51"/>
  </si>
  <si>
    <t>クロスインダストリービジネスユニット</t>
    <phoneticPr fontId="51"/>
  </si>
  <si>
    <t>グローバルビジネスユニット</t>
    <phoneticPr fontId="51"/>
  </si>
  <si>
    <t>株主総会</t>
    <rPh sb="0" eb="2">
      <t>カブヌシ</t>
    </rPh>
    <rPh sb="2" eb="4">
      <t>ソウカイ</t>
    </rPh>
    <phoneticPr fontId="51"/>
  </si>
  <si>
    <t>エリア毎統括カンパニー</t>
    <rPh sb="3" eb="4">
      <t>ゴト</t>
    </rPh>
    <rPh sb="4" eb="6">
      <t>トウカツ</t>
    </rPh>
    <phoneticPr fontId="51"/>
  </si>
  <si>
    <t>ソーシャルバリュービジネスユニット</t>
    <phoneticPr fontId="51"/>
  </si>
  <si>
    <t>取締役会</t>
    <rPh sb="0" eb="3">
      <t>トリシマリヤク</t>
    </rPh>
    <rPh sb="3" eb="4">
      <t>カイ</t>
    </rPh>
    <phoneticPr fontId="51"/>
  </si>
  <si>
    <t>監査役会</t>
    <rPh sb="0" eb="3">
      <t>カンサヤク</t>
    </rPh>
    <rPh sb="3" eb="4">
      <t>カイ</t>
    </rPh>
    <phoneticPr fontId="51"/>
  </si>
  <si>
    <t>パブリックプラットフォームビジネスユニット</t>
    <phoneticPr fontId="51"/>
  </si>
  <si>
    <t>社長</t>
    <rPh sb="0" eb="2">
      <t>シャチョウ</t>
    </rPh>
    <phoneticPr fontId="51"/>
  </si>
  <si>
    <t>第１エンタープライズ事業本部</t>
    <rPh sb="0" eb="1">
      <t>ダイ</t>
    </rPh>
    <rPh sb="10" eb="12">
      <t>ジギョウ</t>
    </rPh>
    <rPh sb="12" eb="14">
      <t>ホンブ</t>
    </rPh>
    <phoneticPr fontId="51"/>
  </si>
  <si>
    <t>エンタープライズビジネスユニット</t>
    <phoneticPr fontId="51"/>
  </si>
  <si>
    <t>第２エンタープライズ事業本部</t>
    <rPh sb="0" eb="1">
      <t>ダイ</t>
    </rPh>
    <rPh sb="10" eb="12">
      <t>ジギョウ</t>
    </rPh>
    <rPh sb="12" eb="14">
      <t>ホンブ</t>
    </rPh>
    <phoneticPr fontId="51"/>
  </si>
  <si>
    <t>第３エンタープライズ事業本部</t>
    <rPh sb="0" eb="1">
      <t>ダイ</t>
    </rPh>
    <rPh sb="10" eb="12">
      <t>ジギョウ</t>
    </rPh>
    <rPh sb="12" eb="14">
      <t>ホンブ</t>
    </rPh>
    <phoneticPr fontId="51"/>
  </si>
  <si>
    <t>エンタープライズシステム本部</t>
    <rPh sb="12" eb="14">
      <t>ホンブ</t>
    </rPh>
    <phoneticPr fontId="51"/>
  </si>
  <si>
    <t>ネットワークサービスビジネスユニット</t>
    <phoneticPr fontId="51"/>
  </si>
  <si>
    <t>デジタルビジネスプラットフォームユニット</t>
    <phoneticPr fontId="51"/>
  </si>
  <si>
    <t>システムプラットフォームビジネスユニット</t>
    <phoneticPr fontId="51"/>
  </si>
  <si>
    <t>グローバルイノベーションユニット</t>
    <phoneticPr fontId="51"/>
  </si>
  <si>
    <t>コーポレート</t>
    <phoneticPr fontId="51"/>
  </si>
  <si>
    <t>ＰＪ体制図</t>
    <rPh sb="2" eb="5">
      <t>タイセイズ</t>
    </rPh>
    <phoneticPr fontId="51"/>
  </si>
  <si>
    <t>経営幹部</t>
    <rPh sb="0" eb="4">
      <t>ケイエイカンブ</t>
    </rPh>
    <phoneticPr fontId="51"/>
  </si>
  <si>
    <t>ＰＪ統括責任</t>
    <rPh sb="2" eb="4">
      <t>トウカツ</t>
    </rPh>
    <rPh sb="4" eb="6">
      <t>セキニン</t>
    </rPh>
    <phoneticPr fontId="51"/>
  </si>
  <si>
    <t>本プロジェクト統括責任者として、プロジェクトデリバリー責任とともに、PJマネージャによる変更管理、品質管理、課題管理、サービスレベル管理の承認責任を負う</t>
    <phoneticPr fontId="16"/>
  </si>
  <si>
    <t>ＰＪマネージャ</t>
    <phoneticPr fontId="51"/>
  </si>
  <si>
    <t>アーキテクトサポート</t>
    <phoneticPr fontId="51"/>
  </si>
  <si>
    <t>ＰＭＯ</t>
    <phoneticPr fontId="51"/>
  </si>
  <si>
    <t>業務アプリマネージャ</t>
    <rPh sb="0" eb="2">
      <t>ギョウム</t>
    </rPh>
    <phoneticPr fontId="51"/>
  </si>
  <si>
    <t>基盤マネージャ</t>
    <rPh sb="0" eb="2">
      <t>キバン</t>
    </rPh>
    <phoneticPr fontId="51"/>
  </si>
  <si>
    <t>業務A：在庫管理
チーム</t>
    <rPh sb="0" eb="2">
      <t>ギョウム</t>
    </rPh>
    <rPh sb="4" eb="8">
      <t>ザイコカンリ</t>
    </rPh>
    <phoneticPr fontId="51"/>
  </si>
  <si>
    <t>業務B：配送管理
チーム</t>
    <rPh sb="0" eb="2">
      <t>ギョウム</t>
    </rPh>
    <rPh sb="4" eb="6">
      <t>ハイソウ</t>
    </rPh>
    <rPh sb="6" eb="8">
      <t>カンリ</t>
    </rPh>
    <phoneticPr fontId="51"/>
  </si>
  <si>
    <t>業務C：調達・販売管理チーム</t>
    <rPh sb="0" eb="2">
      <t>ギョウム</t>
    </rPh>
    <rPh sb="4" eb="6">
      <t>チョウタツ</t>
    </rPh>
    <rPh sb="7" eb="9">
      <t>ハンバイ</t>
    </rPh>
    <rPh sb="9" eb="11">
      <t>カンリ</t>
    </rPh>
    <phoneticPr fontId="51"/>
  </si>
  <si>
    <t>基盤構築チーム</t>
    <rPh sb="0" eb="4">
      <t>キバンコウチク</t>
    </rPh>
    <phoneticPr fontId="51"/>
  </si>
  <si>
    <t>クラウドサービスサポートチーム</t>
    <phoneticPr fontId="51"/>
  </si>
  <si>
    <t>システム移行チーム</t>
    <rPh sb="4" eb="6">
      <t>イコウ</t>
    </rPh>
    <phoneticPr fontId="51"/>
  </si>
  <si>
    <t>ほとんど全て明確</t>
    <rPh sb="4" eb="5">
      <t>ｽﾍﾞ</t>
    </rPh>
    <rPh sb="6" eb="8">
      <t>ﾒｲｶｸ</t>
    </rPh>
    <phoneticPr fontId="11" type="noConversion"/>
  </si>
  <si>
    <t>ほとんど全て以前にあった</t>
    <rPh sb="4" eb="5">
      <t>ｽﾍﾞ</t>
    </rPh>
    <rPh sb="6" eb="8">
      <t>ｲｾﾞﾝ</t>
    </rPh>
    <phoneticPr fontId="11" type="noConversion"/>
  </si>
  <si>
    <t>アクティブなステークホルダを含む時間帯の範囲</t>
    <phoneticPr fontId="11" type="noConversion"/>
  </si>
  <si>
    <t>記載例省略</t>
    <rPh sb="0" eb="3">
      <t>キサイレイ</t>
    </rPh>
    <rPh sb="3" eb="5">
      <t>ショウリャク</t>
    </rPh>
    <phoneticPr fontId="16"/>
  </si>
  <si>
    <t>✓</t>
    <phoneticPr fontId="16"/>
  </si>
  <si>
    <t>［状況］
・顧客内にシステム開発に関する標準プロセスが準備されており、その標準に則った開発が求められた。
・社内のプロジェクトマネジメント部門が提供する標準プロセスを適用する必要性があった。
［アクション］
・本プロジェクトの規模に照らして、所属組織のプロジェクトマネジメント基準で求められている会議体、品質基準、セキュリティ基準、の見直しを実施した。
・見直しの際、顧客の標準プロセスとの整合性も図った。
・プロジェクトの各マネジメント情報を集計・分析し的確にPMに情報提供と判断を促すPMO組織が必要であることを責任者に説明し、プロジェクト内へのPMOの組織化を図った。
・上記で確認した会議体、品質基準、セキュリティ基準、体制、について本プロジェクトの管理計画書に組み込み、プロジェクトメンバに対して説明した。
・プロジェクトにおけるコストマネジメントを有効かつ適切に実行するために、社内の財務マネジメント部門と連携し財務コントロールのサポートを受けられるよう調整した。
［結果］
・所属組織、顧客が求めるガバナンス体制およびプロセスを、本プロジェクトのマネジメントプロセスに組み込むことで、スムーズなプロジェクト運営を実現できた。</t>
    <phoneticPr fontId="16"/>
  </si>
  <si>
    <t>［状況］
・顧客内にシステム開発に関する標準プロセスが準備されており、その標準に則った開発が求められた。この標準プロセスには業界標準も含まれていた。
・社内のプロジェクトマネジメント部門が提供する関連法規、社内規定、行動規範などを含む標準プロセスを適用する必要性があった。
・プロジェクト新規参画メンバに、顧客の標準プロセスや社内の標準プロセスが浸透しない懸念があった。
［アクション］
・プロジェクト管理計画書に、顧客の標準プロセス、社内の標準プロセスに規定されている業界標準、関連法規、社内規定、行動規範を反映した。
・プロジェクト管理計画書において、本プロジェクトで遵守すべき標準プロセスを、コンプライアンス面、基準面も意識して明文化した。
・キックオフ会議にて、プロジェクトメンバが遵守すべき標準プロセスを周知した。
・プロジェクト期間を通じて、品質保証部門の協力を得ながら、標準プロセスの遵守状況を継続監視し、改善を図った。
［結果］
・品質保証部門と協力しながらプロセス遵守状況を監視することで、プロジェクト期間を通じて、標準プロセスに即したプロジェクトマネジメントを実践することができた。</t>
    <rPh sb="54" eb="56">
      <t>ヒョウジュン</t>
    </rPh>
    <rPh sb="62" eb="66">
      <t>ギョウカイヒョウジュン</t>
    </rPh>
    <rPh sb="67" eb="68">
      <t>フク</t>
    </rPh>
    <rPh sb="117" eb="119">
      <t>ヒョウジュン</t>
    </rPh>
    <rPh sb="201" eb="206">
      <t>カンリケイカクショ</t>
    </rPh>
    <rPh sb="208" eb="210">
      <t>コキャク</t>
    </rPh>
    <rPh sb="211" eb="213">
      <t>ヒョウジュン</t>
    </rPh>
    <rPh sb="218" eb="220">
      <t>シャナイ</t>
    </rPh>
    <rPh sb="221" eb="223">
      <t>ヒョウジュン</t>
    </rPh>
    <rPh sb="228" eb="230">
      <t>キテイ</t>
    </rPh>
    <rPh sb="235" eb="239">
      <t>ギョウカイヒョウジュン</t>
    </rPh>
    <rPh sb="255" eb="257">
      <t>ハンエイ</t>
    </rPh>
    <rPh sb="404" eb="408">
      <t>ケイゾクカンシ</t>
    </rPh>
    <rPh sb="410" eb="412">
      <t>カイゼン</t>
    </rPh>
    <rPh sb="413" eb="414">
      <t>ハカ</t>
    </rPh>
    <phoneticPr fontId="16"/>
  </si>
  <si>
    <t>［状況］
・顧客内にシステム開発に関する標準プロセスが準備されており、その標準に則った開発が求められた。
・社内のプロジェクトマネジメント部門が提供する標準プロセスを適用する必要性があった。
・複数ベンダが参画しており、顧客含めたステークホルダに対してのプロジェクト管理に関する首尾一貫性の確保が求められた。
［アクション］
・顧客標準プロセスと社内標準プロセスを整合し、プロジェクト規約として整備した。
・PMとして、自身の判断・決定内容・行動につき最後まで責任を持って遂行した。また、関係者への言動には一貫性を持たせるようにした。
・プロジェクト推進にあたり、工程ごとに成果物を評価する仕掛けを構築し、次の工程へスムーズに進めるか検証を実施することで、プロジェクト全体の持続可能性を確認した。
・工程ごとの成果物評価を全員が同じレベルで実施できるようセルフチェックリストを整備し、運用した。
［結果］
・工程毎の成果物を確実に検証することで、プロジェクトを着実に成功に導くことができた。</t>
    <phoneticPr fontId="16"/>
  </si>
  <si>
    <t>［状況］
・プロジェクト新規参画メンバが多く、良好なコミュニケーションの確保が大きな課題であった。
・複数ベンダが参画しており、横通しのコミュニケーション確保が必要であった。
［アクション］
・プロジェクト推進上の課題について、会議席上でオープンに議論できる雰囲気を醸成するよう話し方に留意し、また、提言を積極的に受け入れる努力を行った。
・会議席上において、特に傾聴スタイルを重視し、プロジェクトメンバから気軽に相談を受けられる雰囲気づくりに努めた。
・プロジェクト内でSNSを立ち上げ、仕事上の課題共有、解決を図るとともに、雑談SNSも立ち上げて、コミュニケーションの活性化を図った。
［結果］
・各種会議では積極的な議論を継続して実施することができ、プロジェクト期間中を通して問題の共有と解決をフランクに進めることができた。</t>
    <phoneticPr fontId="16"/>
  </si>
  <si>
    <t>記載例省略</t>
    <phoneticPr fontId="16"/>
  </si>
  <si>
    <t>［状況］
・継続プロジェクトであり、顧客との情報連携・展開の仕組みは活用可能であった。
・弊社組織内のコミュニケーションプロセスも整備されており、活用可能であった。
・マルチベンダ体制で開発するプロジェクトであり、タイムリーで、質の高い情報をプロジェクト横断で展開させる仕組みの構築が必要であった。
［アクション］
・既存の顧客との情報連携、弊社内コミュニケーションに加えて、本プロジェクトの主要なステークホルダ4者（顧客システム部門、関係ベンダ複数社、弊社）が一堂に会する定例会を設け、タイムリーに課題の共有と解決を図るよう働きかけた。
・4者定例会において、優先度、対応工数を明記した残課題一覧表を利用してフォローアップを実施し、プロジェクト状況の監視と着実な情報連携を図った。
［結果］
・マルチベンダ体制を含む４社の連携組織を維持するため、４者定例会を継続した。
・プロジェクト横断で鮮度の高い情報連携を実現できた上、ステークホルダ4者の良好な関係構築および組織体制変更時のスムーズな情報統制変更を行うことができた。</t>
    <rPh sb="323" eb="325">
      <t>ジョウキョウ</t>
    </rPh>
    <rPh sb="326" eb="328">
      <t>カンシ</t>
    </rPh>
    <phoneticPr fontId="16"/>
  </si>
  <si>
    <t>［状況］
・本プロジェクトでは、類似システムの開発案件が輻輳しており、所属組織内でのリソース調達だけでなく、パートナからのリソース調達もままならない状況であった。その為、必要なリソースを調達できるか不安視されていた。
［アクション］
・本プロジェクトの成果達成に必要となるスキルセットを定義し、日頃から付き合いのあるパートナ各社に限定せず、調達部門の協力を得ながら広く提案を求めた。
・各チームリーダから進捗状況、品質状況の報告を受け、特定のパートナーに問題がある場合は該当パートナーの責任者と解決調整を行った。
［結果］
・必要なリソースを遅滞なく調達することができ、パートナ各社については契約不履行などの問題もなく、良好な関係を維持している。</t>
    <phoneticPr fontId="16"/>
  </si>
  <si>
    <t>・受験者ご自身の知識(E列)、スキルと能力(F列)について、KCI毎に自己評価点(1～3)を記入してください。</t>
    <phoneticPr fontId="16"/>
  </si>
  <si>
    <r>
      <t>セルフアセスメントシート(</t>
    </r>
    <r>
      <rPr>
        <b/>
        <sz val="14"/>
        <color rgb="FFFF0000"/>
        <rFont val="メイリオ"/>
        <family val="3"/>
        <charset val="128"/>
      </rPr>
      <t>本シート記載事項も評価対象。自分のアピールにつながる事項をできるだけ多く記載するようにしてください。</t>
    </r>
    <r>
      <rPr>
        <b/>
        <sz val="14"/>
        <color indexed="8"/>
        <rFont val="メイリオ"/>
        <family val="3"/>
        <charset val="128"/>
      </rPr>
      <t>)</t>
    </r>
    <rPh sb="13" eb="14">
      <t>ホン</t>
    </rPh>
    <rPh sb="17" eb="19">
      <t>キサイ</t>
    </rPh>
    <rPh sb="19" eb="21">
      <t>ジコウ</t>
    </rPh>
    <rPh sb="22" eb="26">
      <t>ヒョウカタイショウ</t>
    </rPh>
    <rPh sb="27" eb="29">
      <t>ジブン</t>
    </rPh>
    <rPh sb="39" eb="41">
      <t>ジコウ</t>
    </rPh>
    <rPh sb="47" eb="48">
      <t>オオ</t>
    </rPh>
    <rPh sb="49" eb="51">
      <t>キサイ</t>
    </rPh>
    <phoneticPr fontId="16"/>
  </si>
  <si>
    <t>　記入欄は必要に応じ行方向に広げて対応いただいて問題ありません。</t>
    <rPh sb="1" eb="4">
      <t>キニュウラン</t>
    </rPh>
    <rPh sb="5" eb="7">
      <t>ヒツヨウ</t>
    </rPh>
    <rPh sb="8" eb="9">
      <t>オウ</t>
    </rPh>
    <rPh sb="10" eb="13">
      <t>ギョウホウコウ</t>
    </rPh>
    <rPh sb="14" eb="15">
      <t>ヒロ</t>
    </rPh>
    <phoneticPr fontId="16"/>
  </si>
  <si>
    <t>　(2025年4月改訂)</t>
    <phoneticPr fontId="16"/>
  </si>
  <si>
    <t>凡例：</t>
    <rPh sb="0" eb="2">
      <t>ハンレイ</t>
    </rPh>
    <phoneticPr fontId="16"/>
  </si>
  <si>
    <t>・・・必須項目</t>
    <rPh sb="3" eb="5">
      <t>ヒッス</t>
    </rPh>
    <rPh sb="5" eb="7">
      <t>コウモク</t>
    </rPh>
    <phoneticPr fontId="16"/>
  </si>
  <si>
    <t>・・・任意項目</t>
    <rPh sb="3" eb="5">
      <t>ニンイ</t>
    </rPh>
    <rPh sb="5" eb="7">
      <t>コウモク</t>
    </rPh>
    <phoneticPr fontId="16"/>
  </si>
  <si>
    <t>対象となる認証</t>
    <rPh sb="0" eb="2">
      <t>タイショウ</t>
    </rPh>
    <rPh sb="5" eb="7">
      <t>ニンショウ</t>
    </rPh>
    <phoneticPr fontId="16"/>
  </si>
  <si>
    <t>申込対象を選択してください。</t>
    <rPh sb="2" eb="4">
      <t>タイショウ</t>
    </rPh>
    <rPh sb="5" eb="7">
      <t>センタク</t>
    </rPh>
    <phoneticPr fontId="16"/>
  </si>
  <si>
    <t>IPMA レベルA®</t>
    <phoneticPr fontId="16"/>
  </si>
  <si>
    <t>プロジェクトディレクター認証</t>
    <phoneticPr fontId="16"/>
  </si>
  <si>
    <t>プログラムディレクター認証</t>
    <phoneticPr fontId="16"/>
  </si>
  <si>
    <t>ポートフォリオディレクター認証</t>
    <phoneticPr fontId="16"/>
  </si>
  <si>
    <t>IPMA レベルB®</t>
    <phoneticPr fontId="16"/>
  </si>
  <si>
    <t>シニアプロジェクトマネージャ認証</t>
    <phoneticPr fontId="16"/>
  </si>
  <si>
    <t>シニアプログラムマネージャ認証</t>
    <phoneticPr fontId="16"/>
  </si>
  <si>
    <t>シニアポートフォリオマネージャ認証</t>
    <phoneticPr fontId="16"/>
  </si>
  <si>
    <t>IPMA レベルD®</t>
    <phoneticPr fontId="16"/>
  </si>
  <si>
    <t>プロジェクトマネジメントアソシエイト認証</t>
    <phoneticPr fontId="16"/>
  </si>
  <si>
    <r>
      <rPr>
        <sz val="10"/>
        <color theme="1"/>
        <rFont val="メイリオ"/>
        <family val="2"/>
        <charset val="128"/>
      </rPr>
      <t>顔写真</t>
    </r>
    <r>
      <rPr>
        <sz val="10"/>
        <color theme="1"/>
        <rFont val="Calibri"/>
        <family val="2"/>
        <charset val="128"/>
      </rPr>
      <t xml:space="preserve">
</t>
    </r>
    <r>
      <rPr>
        <sz val="10"/>
        <color theme="1"/>
        <rFont val="メイリオ"/>
        <family val="2"/>
        <charset val="128"/>
      </rPr>
      <t>脱帽、</t>
    </r>
    <r>
      <rPr>
        <sz val="10"/>
        <color theme="1"/>
        <rFont val="Calibri"/>
        <family val="2"/>
        <charset val="128"/>
      </rPr>
      <t xml:space="preserve">
</t>
    </r>
    <r>
      <rPr>
        <sz val="10"/>
        <color theme="1"/>
        <rFont val="メイリオ"/>
        <family val="2"/>
        <charset val="128"/>
      </rPr>
      <t>正面上半身、</t>
    </r>
    <r>
      <rPr>
        <sz val="10"/>
        <color theme="1"/>
        <rFont val="Calibri"/>
        <family val="2"/>
        <charset val="128"/>
      </rPr>
      <t xml:space="preserve">
6</t>
    </r>
    <r>
      <rPr>
        <sz val="10"/>
        <color theme="1"/>
        <rFont val="メイリオ"/>
        <family val="2"/>
        <charset val="128"/>
      </rPr>
      <t>か月以内に撮影したもの</t>
    </r>
    <phoneticPr fontId="16"/>
  </si>
  <si>
    <t>日付情報はyyyy-MM-DDの形式で記入ください。</t>
    <rPh sb="0" eb="2">
      <t>ヒヅケ</t>
    </rPh>
    <rPh sb="2" eb="4">
      <t>ジョウホウ</t>
    </rPh>
    <rPh sb="16" eb="18">
      <t>ケイシキ</t>
    </rPh>
    <rPh sb="19" eb="21">
      <t>キニュウ</t>
    </rPh>
    <phoneticPr fontId="16"/>
  </si>
  <si>
    <t>※PM学会員のみ</t>
    <phoneticPr fontId="16"/>
  </si>
  <si>
    <t>自宅住所</t>
    <rPh sb="0" eb="4">
      <t>ジタクジュウショ</t>
    </rPh>
    <phoneticPr fontId="16"/>
  </si>
  <si>
    <t>　※　下記「所属先住所」への郵送を希望しない限り、送付物はご自宅にお届けします</t>
    <rPh sb="6" eb="8">
      <t>ショゾク</t>
    </rPh>
    <rPh sb="8" eb="9">
      <t>サキ</t>
    </rPh>
    <rPh sb="9" eb="11">
      <t>ジュウショ</t>
    </rPh>
    <phoneticPr fontId="16"/>
  </si>
  <si>
    <t>所属先住所(勤務先や学校など)</t>
    <rPh sb="0" eb="2">
      <t>ショゾク</t>
    </rPh>
    <rPh sb="2" eb="3">
      <t>サキ</t>
    </rPh>
    <rPh sb="3" eb="5">
      <t>ジュウショ</t>
    </rPh>
    <rPh sb="6" eb="9">
      <t>キンムサキ</t>
    </rPh>
    <rPh sb="10" eb="12">
      <t>ガッコウ</t>
    </rPh>
    <phoneticPr fontId="16"/>
  </si>
  <si>
    <t>　※ 所属先への郵送を希望する場合、右欄にて”✓”を選択してください</t>
    <phoneticPr fontId="16"/>
  </si>
  <si>
    <t>下記のいずれかを選択してください。</t>
    <rPh sb="8" eb="10">
      <t>センタク</t>
    </rPh>
    <phoneticPr fontId="16"/>
  </si>
  <si>
    <t>大学以上の学位を書いてください</t>
    <rPh sb="0" eb="2">
      <t>ダイガク</t>
    </rPh>
    <rPh sb="2" eb="4">
      <t>イジョウ</t>
    </rPh>
    <rPh sb="5" eb="7">
      <t>ガクイ</t>
    </rPh>
    <rPh sb="8" eb="9">
      <t>カ</t>
    </rPh>
    <phoneticPr fontId="16"/>
  </si>
  <si>
    <t>専攻・学科</t>
    <rPh sb="0" eb="2">
      <t>センコウ</t>
    </rPh>
    <rPh sb="3" eb="5">
      <t>ガッカ</t>
    </rPh>
    <phoneticPr fontId="16"/>
  </si>
  <si>
    <t>教育機関（大学など）</t>
    <rPh sb="0" eb="2">
      <t>キョウイク</t>
    </rPh>
    <rPh sb="2" eb="4">
      <t>キカン</t>
    </rPh>
    <rPh sb="5" eb="7">
      <t>ダイガク</t>
    </rPh>
    <phoneticPr fontId="16"/>
  </si>
  <si>
    <t>・あなたが関わったすべてのプロジェクトについて完了日が近いものから時系列順に記載してください。</t>
    <phoneticPr fontId="16"/>
  </si>
  <si>
    <t>・プロジェクトごとに、次の表にある各項目の説明に従って詳細を記入してください。</t>
    <rPh sb="13" eb="14">
      <t>ヒョウ</t>
    </rPh>
    <phoneticPr fontId="16"/>
  </si>
  <si>
    <t>　その際、説明するプロジェクトの数に応じて記入フォーマットをコピーし、</t>
    <phoneticPr fontId="16"/>
  </si>
  <si>
    <t>　プロジェクトIDを適宜変更（「プロジェクトB」,「プロジェクトC」...）し、記入をお願いします。</t>
    <phoneticPr fontId="16"/>
  </si>
  <si>
    <t>・業務固有名は、必要に応じてマスキングをお願いします。</t>
    <rPh sb="1" eb="3">
      <t>ギョウム</t>
    </rPh>
    <rPh sb="3" eb="5">
      <t>コユウ</t>
    </rPh>
    <rPh sb="5" eb="6">
      <t>メイ</t>
    </rPh>
    <rPh sb="8" eb="10">
      <t>ヒツヨウ</t>
    </rPh>
    <rPh sb="11" eb="12">
      <t>オウ</t>
    </rPh>
    <rPh sb="21" eb="22">
      <t>ネガ</t>
    </rPh>
    <phoneticPr fontId="16"/>
  </si>
  <si>
    <t>誓約事項</t>
    <rPh sb="0" eb="2">
      <t>セイヤク</t>
    </rPh>
    <rPh sb="2" eb="4">
      <t>ジコウ</t>
    </rPh>
    <phoneticPr fontId="16"/>
  </si>
  <si>
    <t>私は以下を含むIPMA４-レベル認証システムにおける条件と義務に同意し、</t>
    <phoneticPr fontId="16"/>
  </si>
  <si>
    <t>これを遵守します。</t>
    <phoneticPr fontId="16"/>
  </si>
  <si>
    <t>私は、誓約事項を遵守し、この申込書の情報が正しいことを証明します。</t>
    <rPh sb="0" eb="1">
      <t>ワタシ</t>
    </rPh>
    <rPh sb="3" eb="5">
      <t>セイヤク</t>
    </rPh>
    <rPh sb="5" eb="7">
      <t>ジコウ</t>
    </rPh>
    <rPh sb="8" eb="10">
      <t>ジュンシュ</t>
    </rPh>
    <rPh sb="14" eb="17">
      <t>モウシコミショ</t>
    </rPh>
    <rPh sb="18" eb="20">
      <t>ジョウホウ</t>
    </rPh>
    <rPh sb="21" eb="22">
      <t>タダ</t>
    </rPh>
    <rPh sb="27" eb="29">
      <t>ショウメイ</t>
    </rPh>
    <phoneticPr fontId="16"/>
  </si>
  <si>
    <t>※自筆サインの画像を貼り付けてください</t>
    <rPh sb="1" eb="3">
      <t>ジヒツ</t>
    </rPh>
    <rPh sb="7" eb="9">
      <t>ガゾウ</t>
    </rPh>
    <rPh sb="10" eb="11">
      <t>ハ</t>
    </rPh>
    <rPh sb="12" eb="13">
      <t>ツ</t>
    </rPh>
    <phoneticPr fontId="16"/>
  </si>
  <si>
    <t>申込者の個人情報の取り扱いに関する同意</t>
    <phoneticPr fontId="16"/>
  </si>
  <si>
    <r>
      <t>HP</t>
    </r>
    <r>
      <rPr>
        <sz val="11"/>
        <color theme="1"/>
        <rFont val="Meiryo UI"/>
        <family val="2"/>
        <charset val="128"/>
      </rPr>
      <t>記載</t>
    </r>
    <r>
      <rPr>
        <sz val="11"/>
        <color theme="1"/>
        <rFont val="Calibri"/>
        <family val="2"/>
      </rPr>
      <t>(</t>
    </r>
    <r>
      <rPr>
        <sz val="11"/>
        <color theme="1"/>
        <rFont val="Meiryo UI"/>
        <family val="2"/>
        <charset val="128"/>
      </rPr>
      <t>上記</t>
    </r>
    <r>
      <rPr>
        <sz val="11"/>
        <color theme="1"/>
        <rFont val="Calibri"/>
        <family val="2"/>
      </rPr>
      <t>URL)</t>
    </r>
    <r>
      <rPr>
        <sz val="11"/>
        <color theme="1"/>
        <rFont val="Meiryo UI"/>
        <family val="2"/>
        <charset val="128"/>
      </rPr>
      <t>の「プライバシーポリシー」を熟読頂き、</t>
    </r>
    <r>
      <rPr>
        <sz val="11"/>
        <color theme="1"/>
        <rFont val="Calibri"/>
        <family val="2"/>
      </rPr>
      <t xml:space="preserve">
</t>
    </r>
    <r>
      <rPr>
        <sz val="11"/>
        <color theme="1"/>
        <rFont val="Meiryo UI"/>
        <family val="2"/>
        <charset val="128"/>
      </rPr>
      <t>同意頂ける方は、下記</t>
    </r>
    <r>
      <rPr>
        <sz val="11"/>
        <color theme="1"/>
        <rFont val="Segoe UI Symbol"/>
        <family val="2"/>
      </rPr>
      <t>□</t>
    </r>
    <r>
      <rPr>
        <sz val="11"/>
        <color theme="1"/>
        <rFont val="Meiryo UI"/>
        <family val="2"/>
        <charset val="128"/>
      </rPr>
      <t>内に</t>
    </r>
    <r>
      <rPr>
        <sz val="11"/>
        <color theme="1"/>
        <rFont val="Segoe UI Symbol"/>
        <family val="2"/>
      </rPr>
      <t>✓</t>
    </r>
    <r>
      <rPr>
        <sz val="11"/>
        <color theme="1"/>
        <rFont val="Meiryo UI"/>
        <family val="2"/>
        <charset val="128"/>
      </rPr>
      <t>印をご記入の上、申請願います。</t>
    </r>
    <r>
      <rPr>
        <sz val="11"/>
        <color theme="1"/>
        <rFont val="Calibri"/>
        <family val="2"/>
      </rPr>
      <t xml:space="preserve">
</t>
    </r>
    <r>
      <rPr>
        <sz val="11"/>
        <color theme="1"/>
        <rFont val="MS UI Gothic"/>
        <family val="2"/>
        <charset val="1"/>
      </rPr>
      <t>※同意いただけない場合、受験できません。</t>
    </r>
    <rPh sb="62" eb="64">
      <t>ドウイ</t>
    </rPh>
    <rPh sb="70" eb="72">
      <t>バアイ</t>
    </rPh>
    <rPh sb="73" eb="75">
      <t>ジュケン</t>
    </rPh>
    <phoneticPr fontId="16"/>
  </si>
  <si>
    <t>HP記載の「プライバシーポリシー」に同意します。</t>
    <phoneticPr fontId="16"/>
  </si>
  <si>
    <t>レフリー１の個人情報の取り扱いに関する同意</t>
    <phoneticPr fontId="16"/>
  </si>
  <si>
    <r>
      <t>HP</t>
    </r>
    <r>
      <rPr>
        <sz val="11"/>
        <color theme="1"/>
        <rFont val="Meiryo UI"/>
        <family val="2"/>
        <charset val="128"/>
      </rPr>
      <t>記載</t>
    </r>
    <r>
      <rPr>
        <sz val="11"/>
        <color theme="1"/>
        <rFont val="Calibri"/>
        <family val="2"/>
      </rPr>
      <t>(</t>
    </r>
    <r>
      <rPr>
        <sz val="11"/>
        <color theme="1"/>
        <rFont val="Meiryo UI"/>
        <family val="2"/>
        <charset val="128"/>
      </rPr>
      <t>上記</t>
    </r>
    <r>
      <rPr>
        <sz val="11"/>
        <color theme="1"/>
        <rFont val="Calibri"/>
        <family val="2"/>
      </rPr>
      <t>URL)</t>
    </r>
    <r>
      <rPr>
        <sz val="11"/>
        <color theme="1"/>
        <rFont val="Meiryo UI"/>
        <family val="2"/>
        <charset val="128"/>
      </rPr>
      <t>の「プライバシーポリシー」を熟読頂き、</t>
    </r>
    <r>
      <rPr>
        <sz val="11"/>
        <color theme="1"/>
        <rFont val="Calibri"/>
        <family val="2"/>
      </rPr>
      <t xml:space="preserve">
</t>
    </r>
    <r>
      <rPr>
        <sz val="11"/>
        <color theme="1"/>
        <rFont val="Meiryo UI"/>
        <family val="2"/>
        <charset val="128"/>
      </rPr>
      <t>同意頂ける方は、下記</t>
    </r>
    <r>
      <rPr>
        <sz val="11"/>
        <color theme="1"/>
        <rFont val="Segoe UI Symbol"/>
        <family val="2"/>
      </rPr>
      <t>□</t>
    </r>
    <r>
      <rPr>
        <sz val="11"/>
        <color theme="1"/>
        <rFont val="Meiryo UI"/>
        <family val="2"/>
        <charset val="128"/>
      </rPr>
      <t>内に</t>
    </r>
    <r>
      <rPr>
        <sz val="11"/>
        <color theme="1"/>
        <rFont val="Segoe UI Symbol"/>
        <family val="2"/>
      </rPr>
      <t>✓</t>
    </r>
    <r>
      <rPr>
        <sz val="11"/>
        <color theme="1"/>
        <rFont val="Meiryo UI"/>
        <family val="2"/>
        <charset val="128"/>
      </rPr>
      <t>印をご記入の上、申請願います。</t>
    </r>
    <phoneticPr fontId="16"/>
  </si>
  <si>
    <t>レフリー２の個人情報の取り扱いに関する同意</t>
    <phoneticPr fontId="16"/>
  </si>
  <si>
    <t>チェック欄</t>
    <rPh sb="4" eb="5">
      <t>ラン</t>
    </rPh>
    <phoneticPr fontId="16"/>
  </si>
  <si>
    <t>「申込者情報」に顔写真を貼り付けました</t>
    <rPh sb="1" eb="3">
      <t>モウシコミ</t>
    </rPh>
    <rPh sb="3" eb="4">
      <t>シャ</t>
    </rPh>
    <rPh sb="4" eb="6">
      <t>ジョウホウ</t>
    </rPh>
    <rPh sb="8" eb="9">
      <t>カオ</t>
    </rPh>
    <rPh sb="9" eb="11">
      <t>ジャシン</t>
    </rPh>
    <rPh sb="12" eb="13">
      <t>ハ</t>
    </rPh>
    <rPh sb="14" eb="15">
      <t>ツ</t>
    </rPh>
    <phoneticPr fontId="16"/>
  </si>
  <si>
    <t>「制約事項」に自筆のサイン画像を貼り付けました</t>
    <rPh sb="1" eb="3">
      <t>セイヤク</t>
    </rPh>
    <rPh sb="3" eb="5">
      <t>ジコウ</t>
    </rPh>
    <rPh sb="7" eb="9">
      <t>ジヒツ</t>
    </rPh>
    <rPh sb="13" eb="15">
      <t>ガゾウ</t>
    </rPh>
    <rPh sb="16" eb="17">
      <t>ハ</t>
    </rPh>
    <rPh sb="18" eb="19">
      <t>ツ</t>
    </rPh>
    <phoneticPr fontId="16"/>
  </si>
  <si>
    <t>すべての必要事項を記入しました</t>
    <rPh sb="4" eb="6">
      <t>ヒツヨウ</t>
    </rPh>
    <rPh sb="6" eb="8">
      <t>ジコウ</t>
    </rPh>
    <rPh sb="9" eb="11">
      <t>キニュウ</t>
    </rPh>
    <phoneticPr fontId="16"/>
  </si>
  <si>
    <t>✓</t>
  </si>
  <si>
    <t>220-6789</t>
  </si>
  <si>
    <t>神奈川県</t>
  </si>
  <si>
    <t>横浜市西区みなとみらい</t>
  </si>
  <si>
    <t>55-66-77</t>
  </si>
  <si>
    <t>045-678-xxxx</t>
  </si>
  <si>
    <t>080-1234-xxxx</t>
  </si>
  <si>
    <t>ピーエムシステムサービス株式会社</t>
  </si>
  <si>
    <t>エンタープライズシステム部</t>
  </si>
  <si>
    <t>105-9999</t>
  </si>
  <si>
    <t>東京都</t>
  </si>
  <si>
    <t>港区新橋</t>
  </si>
  <si>
    <t>1595-3347</t>
  </si>
  <si>
    <t>PMSビル</t>
  </si>
  <si>
    <t>03-4444-xxxx</t>
  </si>
  <si>
    <t>090-6666-xxxx</t>
  </si>
  <si>
    <t>Suzu_ichi@pms.com</t>
  </si>
  <si>
    <t>学士</t>
    <rPh sb="0" eb="2">
      <t>ガクシ</t>
    </rPh>
    <phoneticPr fontId="17"/>
  </si>
  <si>
    <t>情報学部</t>
    <rPh sb="0" eb="4">
      <t>ジョウホウガクブ</t>
    </rPh>
    <phoneticPr fontId="17"/>
  </si>
  <si>
    <t>2018/3</t>
  </si>
  <si>
    <t>情報産業大学</t>
    <rPh sb="0" eb="6">
      <t>ジョウホウサンギョウダイガク</t>
    </rPh>
    <phoneticPr fontId="17"/>
  </si>
  <si>
    <t>次期物流システム構築</t>
    <rPh sb="0" eb="2">
      <t>ジキ</t>
    </rPh>
    <rPh sb="2" eb="4">
      <t>ブツリュウ</t>
    </rPh>
    <rPh sb="8" eb="10">
      <t>コウチク</t>
    </rPh>
    <phoneticPr fontId="17"/>
  </si>
  <si>
    <t>A社</t>
    <rPh sb="1" eb="2">
      <t>シャ</t>
    </rPh>
    <phoneticPr fontId="17"/>
  </si>
  <si>
    <t>14ヵ月</t>
    <rPh sb="3" eb="4">
      <t>ゲツ</t>
    </rPh>
    <phoneticPr fontId="17"/>
  </si>
  <si>
    <t>田中　隆</t>
    <rPh sb="0" eb="2">
      <t>タナカ</t>
    </rPh>
    <rPh sb="3" eb="4">
      <t>タカシ</t>
    </rPh>
    <phoneticPr fontId="17"/>
  </si>
  <si>
    <t>山田　太郎</t>
    <rPh sb="0" eb="2">
      <t>ヤマダ</t>
    </rPh>
    <rPh sb="3" eb="5">
      <t>タロウ</t>
    </rPh>
    <phoneticPr fontId="17"/>
  </si>
  <si>
    <t>シニアマネージャ</t>
  </si>
  <si>
    <t>tanaka_taka@xxx.com</t>
  </si>
  <si>
    <t>yamada_taro@xxx.com</t>
  </si>
  <si>
    <t>090-xxxx-xxxx</t>
  </si>
  <si>
    <t xml:space="preserve">ビジネス規模に応じた柔軟なキャパシティ変更や、AI技術を取り入れ最適化された配送計画・人員配置の管理運用をクラウド環境上にて実現した次期物流システムの構築
および同システムのグループ会社への展開
</t>
    <rPh sb="4" eb="6">
      <t>キボ</t>
    </rPh>
    <rPh sb="57" eb="60">
      <t>カンキョウジョウ</t>
    </rPh>
    <rPh sb="62" eb="64">
      <t>ジツゲン</t>
    </rPh>
    <rPh sb="66" eb="68">
      <t>ジキ</t>
    </rPh>
    <rPh sb="68" eb="70">
      <t>ブツリュウ</t>
    </rPh>
    <phoneticPr fontId="17"/>
  </si>
  <si>
    <t>展開先グループ会社：３社</t>
    <rPh sb="0" eb="3">
      <t>テンカイサキ</t>
    </rPh>
    <rPh sb="7" eb="9">
      <t>ガイシャ</t>
    </rPh>
    <rPh sb="11" eb="12">
      <t>シャ</t>
    </rPh>
    <phoneticPr fontId="17"/>
  </si>
  <si>
    <t>自社</t>
    <rPh sb="0" eb="2">
      <t>ジシャ</t>
    </rPh>
    <phoneticPr fontId="17"/>
  </si>
  <si>
    <t>PMOコンサルサービス立ち上げ</t>
    <rPh sb="11" eb="12">
      <t>タ</t>
    </rPh>
    <rPh sb="13" eb="14">
      <t>ア</t>
    </rPh>
    <phoneticPr fontId="17"/>
  </si>
  <si>
    <t>プロマネ基本研修</t>
    <rPh sb="4" eb="8">
      <t>キホンケンシュウ</t>
    </rPh>
    <phoneticPr fontId="17"/>
  </si>
  <si>
    <t>PM学会</t>
    <rPh sb="2" eb="4">
      <t>ガッカイ</t>
    </rPh>
    <phoneticPr fontId="17"/>
  </si>
  <si>
    <t>総務委員</t>
    <rPh sb="0" eb="4">
      <t>ソウムイイン</t>
    </rPh>
    <phoneticPr fontId="17"/>
  </si>
  <si>
    <t>社内コミュニケーション活性化プロジェクト</t>
    <rPh sb="0" eb="2">
      <t>シャナイ</t>
    </rPh>
    <rPh sb="11" eb="14">
      <t>カッセイカ</t>
    </rPh>
    <phoneticPr fontId="17"/>
  </si>
  <si>
    <t>田中　隆</t>
  </si>
  <si>
    <t>山田　太郎</t>
  </si>
  <si>
    <r>
      <t>IPMA</t>
    </r>
    <r>
      <rPr>
        <b/>
        <sz val="14"/>
        <rFont val="ＭＳ Ｐゴシック"/>
        <family val="3"/>
        <charset val="128"/>
      </rPr>
      <t>資格認証プログラム</t>
    </r>
    <r>
      <rPr>
        <b/>
        <sz val="14"/>
        <rFont val="Arial"/>
        <family val="3"/>
        <charset val="128"/>
      </rPr>
      <t xml:space="preserve">
</t>
    </r>
    <r>
      <rPr>
        <b/>
        <sz val="14"/>
        <rFont val="ＭＳ Ｐゴシック"/>
        <family val="3"/>
        <charset val="128"/>
      </rPr>
      <t>申込用紙</t>
    </r>
    <r>
      <rPr>
        <b/>
        <sz val="14"/>
        <rFont val="Arial"/>
        <family val="3"/>
        <charset val="128"/>
      </rPr>
      <t>(</t>
    </r>
    <r>
      <rPr>
        <b/>
        <sz val="14"/>
        <rFont val="ＭＳ Ｐゴシック"/>
        <family val="3"/>
        <charset val="128"/>
      </rPr>
      <t>初回認証</t>
    </r>
    <r>
      <rPr>
        <b/>
        <sz val="14"/>
        <rFont val="Arial"/>
        <family val="3"/>
        <charset val="128"/>
      </rPr>
      <t>)</t>
    </r>
    <rPh sb="19" eb="21">
      <t>ショカイ</t>
    </rPh>
    <phoneticPr fontId="16"/>
  </si>
  <si>
    <t>　　IPMA/ICB資格認証試験実施のご案内(Project Level C)　8-3.合格基準　</t>
    <phoneticPr fontId="16"/>
  </si>
  <si>
    <t>2026/2/27 Ver 3.1</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</si>
</sst>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yyyy\-mm\-dd;@"/>
    <numFmt numFmtId="178" formatCode="yyyy&quot;年&quot;m&quot;月&quot;;@"/>
  </numFmts>
  <fonts count="75" x14ac:knownFonts="1">
    <font>
      <sz val="10"/>
      <color theme="1"/>
      <name val="Calibri"/>
      <family val="2"/>
    </font>
    <font>
      <sz val="11"/>
      <color theme="1"/>
      <name val="Meiryo UI"/>
      <family val="2"/>
      <charset val="128"/>
    </font>
    <font>
      <sz val="10"/>
      <color theme="1"/>
      <name val="Calibri"/>
      <family val="2"/>
    </font>
    <font>
      <sz val="11"/>
      <color theme="1"/>
      <name val="Arial"/>
      <family val="2"/>
    </font>
    <font>
      <i/>
      <sz val="11"/>
      <color theme="1"/>
      <name val="Arial"/>
      <family val="2"/>
    </font>
    <font>
      <b/>
      <sz val="16"/>
      <name val="Arial"/>
      <family val="2"/>
    </font>
    <font>
      <b/>
      <sz val="14"/>
      <name val="Arial"/>
      <family val="2"/>
    </font>
    <font>
      <u/>
      <sz val="10"/>
      <color theme="10"/>
      <name val="Calibri"/>
      <family val="2"/>
    </font>
    <font>
      <u/>
      <sz val="10"/>
      <color theme="11"/>
      <name val="Calibri"/>
      <family val="2"/>
    </font>
    <font>
      <b/>
      <sz val="18"/>
      <name val="Arial"/>
      <family val="2"/>
    </font>
    <font>
      <b/>
      <sz val="10"/>
      <color theme="1"/>
      <name val="Arial"/>
      <family val="2"/>
    </font>
    <font>
      <sz val="8"/>
      <name val="Calibri"/>
      <family val="2"/>
    </font>
    <font>
      <sz val="12"/>
      <color theme="1"/>
      <name val="ＭＳ Ｐ明朝"/>
      <family val="2"/>
      <scheme val="minor"/>
    </font>
    <font>
      <u/>
      <sz val="12"/>
      <color theme="10"/>
      <name val="ＭＳ Ｐ明朝"/>
      <family val="2"/>
      <scheme val="minor"/>
    </font>
    <font>
      <sz val="10"/>
      <name val="Verdana"/>
      <family val="2"/>
    </font>
    <font>
      <sz val="10"/>
      <color theme="1"/>
      <name val="Arial"/>
      <family val="2"/>
    </font>
    <font>
      <sz val="6"/>
      <name val="ＭＳ Ｐゴシック"/>
      <family val="3"/>
      <charset val="128"/>
    </font>
    <font>
      <sz val="11"/>
      <color theme="1"/>
      <name val="メイリオ"/>
      <family val="3"/>
      <charset val="128"/>
    </font>
    <font>
      <b/>
      <sz val="18"/>
      <name val="メイリオ"/>
      <family val="3"/>
      <charset val="128"/>
    </font>
    <font>
      <sz val="10"/>
      <color theme="1"/>
      <name val="メイリオ"/>
      <family val="3"/>
      <charset val="128"/>
    </font>
    <font>
      <b/>
      <sz val="10"/>
      <color theme="1"/>
      <name val="メイリオ"/>
      <family val="3"/>
      <charset val="128"/>
    </font>
    <font>
      <sz val="9"/>
      <color theme="1"/>
      <name val="メイリオ"/>
      <family val="3"/>
      <charset val="128"/>
    </font>
    <font>
      <b/>
      <sz val="16"/>
      <name val="メイリオ"/>
      <family val="3"/>
      <charset val="128"/>
    </font>
    <font>
      <sz val="11"/>
      <color theme="2"/>
      <name val="メイリオ"/>
      <family val="3"/>
      <charset val="128"/>
    </font>
    <font>
      <b/>
      <i/>
      <sz val="14"/>
      <color theme="3"/>
      <name val="メイリオ"/>
      <family val="3"/>
      <charset val="128"/>
    </font>
    <font>
      <sz val="10"/>
      <name val="メイリオ"/>
      <family val="3"/>
      <charset val="128"/>
    </font>
    <font>
      <sz val="10"/>
      <color theme="2"/>
      <name val="メイリオ"/>
      <family val="3"/>
      <charset val="128"/>
    </font>
    <font>
      <b/>
      <sz val="10"/>
      <color rgb="FFFF0000"/>
      <name val="メイリオ"/>
      <family val="3"/>
      <charset val="128"/>
    </font>
    <font>
      <b/>
      <sz val="10"/>
      <color theme="1"/>
      <name val="ＭＳ Ｐゴシック"/>
      <family val="2"/>
      <charset val="128"/>
    </font>
    <font>
      <b/>
      <sz val="11"/>
      <color theme="1"/>
      <name val="メイリオ"/>
      <family val="3"/>
      <charset val="128"/>
    </font>
    <font>
      <b/>
      <u/>
      <sz val="11"/>
      <color theme="10"/>
      <name val="Calibri"/>
      <family val="2"/>
    </font>
    <font>
      <b/>
      <sz val="14"/>
      <name val="ＭＳ Ｐゴシック"/>
      <family val="3"/>
      <charset val="128"/>
    </font>
    <font>
      <b/>
      <sz val="11"/>
      <color theme="2"/>
      <name val="メイリオ"/>
      <family val="3"/>
      <charset val="128"/>
    </font>
    <font>
      <sz val="10"/>
      <color theme="1"/>
      <name val="Meiryo UI"/>
      <family val="3"/>
      <charset val="128"/>
    </font>
    <font>
      <sz val="11"/>
      <color theme="1"/>
      <name val="Meiryo UI"/>
      <family val="3"/>
      <charset val="128"/>
    </font>
    <font>
      <u/>
      <sz val="11"/>
      <color theme="10"/>
      <name val="Calibri"/>
      <family val="2"/>
    </font>
    <font>
      <sz val="11"/>
      <color theme="1"/>
      <name val="Calibri"/>
      <family val="2"/>
    </font>
    <font>
      <sz val="11"/>
      <color theme="1"/>
      <name val="Segoe UI Symbol"/>
      <family val="2"/>
    </font>
    <font>
      <sz val="11"/>
      <color theme="1"/>
      <name val="MS UI Gothic"/>
      <family val="2"/>
      <charset val="1"/>
    </font>
    <font>
      <b/>
      <sz val="11"/>
      <color theme="7" tint="-0.499984740745262"/>
      <name val="メイリオ"/>
      <family val="3"/>
      <charset val="128"/>
    </font>
    <font>
      <sz val="8"/>
      <color theme="1"/>
      <name val="メイリオ"/>
      <family val="3"/>
      <charset val="128"/>
    </font>
    <font>
      <sz val="11"/>
      <name val="メイリオ"/>
      <family val="3"/>
      <charset val="128"/>
    </font>
    <font>
      <b/>
      <sz val="14"/>
      <name val="Arial"/>
      <family val="3"/>
      <charset val="128"/>
    </font>
    <font>
      <b/>
      <sz val="14"/>
      <name val="Meiryo UI"/>
      <family val="3"/>
      <charset val="128"/>
    </font>
    <font>
      <sz val="8"/>
      <color theme="1"/>
      <name val="Meiryo UI"/>
      <family val="3"/>
      <charset val="128"/>
    </font>
    <font>
      <sz val="9"/>
      <color theme="1"/>
      <name val="Meiryo UI"/>
      <family val="3"/>
      <charset val="128"/>
    </font>
    <font>
      <b/>
      <sz val="10"/>
      <name val="メイリオ"/>
      <family val="3"/>
      <charset val="128"/>
    </font>
    <font>
      <sz val="10"/>
      <color rgb="FFFF0000"/>
      <name val="Meiryo UI"/>
      <family val="3"/>
      <charset val="128"/>
    </font>
    <font>
      <sz val="10"/>
      <color theme="1"/>
      <name val="メイリオ"/>
      <family val="2"/>
      <charset val="128"/>
    </font>
    <font>
      <sz val="10"/>
      <color theme="1"/>
      <name val="Meiryo UI"/>
      <family val="2"/>
      <charset val="128"/>
    </font>
    <font>
      <b/>
      <sz val="14"/>
      <color theme="1"/>
      <name val="Meiryo UI"/>
      <family val="3"/>
      <charset val="128"/>
    </font>
    <font>
      <sz val="6"/>
      <name val="Meiryo UI"/>
      <family val="2"/>
      <charset val="128"/>
    </font>
    <font>
      <b/>
      <sz val="18"/>
      <color theme="1"/>
      <name val="Meiryo UI"/>
      <family val="3"/>
      <charset val="128"/>
    </font>
    <font>
      <sz val="9"/>
      <color theme="1"/>
      <name val="Meiryo UI"/>
      <family val="2"/>
      <charset val="128"/>
    </font>
    <font>
      <sz val="11"/>
      <color rgb="FFFF0000"/>
      <name val="ＭＳ Ｐゴシック"/>
      <family val="2"/>
      <charset val="128"/>
    </font>
    <font>
      <b/>
      <sz val="10"/>
      <color theme="1"/>
      <name val="Arial"/>
      <family val="2"/>
      <charset val="128"/>
    </font>
    <font>
      <sz val="12"/>
      <color indexed="8"/>
      <name val="Verdana"/>
      <family val="2"/>
    </font>
    <font>
      <b/>
      <sz val="14"/>
      <color indexed="8"/>
      <name val="メイリオ"/>
      <family val="3"/>
      <charset val="128"/>
    </font>
    <font>
      <b/>
      <sz val="12"/>
      <color indexed="8"/>
      <name val="メイリオ"/>
      <family val="3"/>
      <charset val="128"/>
    </font>
    <font>
      <b/>
      <sz val="8"/>
      <color indexed="8"/>
      <name val="メイリオ"/>
      <family val="3"/>
      <charset val="128"/>
    </font>
    <font>
      <b/>
      <sz val="10"/>
      <color indexed="8"/>
      <name val="メイリオ"/>
      <family val="3"/>
      <charset val="128"/>
    </font>
    <font>
      <b/>
      <sz val="10"/>
      <color rgb="FF000000"/>
      <name val="メイリオ"/>
      <family val="3"/>
      <charset val="128"/>
    </font>
    <font>
      <b/>
      <sz val="8"/>
      <color rgb="FF000000"/>
      <name val="メイリオ"/>
      <family val="3"/>
      <charset val="128"/>
    </font>
    <font>
      <sz val="8"/>
      <color rgb="FF000000"/>
      <name val="メイリオ"/>
      <family val="3"/>
      <charset val="128"/>
    </font>
    <font>
      <sz val="8"/>
      <color indexed="8"/>
      <name val="メイリオ"/>
      <family val="3"/>
      <charset val="128"/>
    </font>
    <font>
      <sz val="12"/>
      <color indexed="8"/>
      <name val="メイリオ"/>
      <family val="3"/>
      <charset val="128"/>
    </font>
    <font>
      <b/>
      <sz val="8"/>
      <name val="メイリオ"/>
      <family val="3"/>
      <charset val="128"/>
    </font>
    <font>
      <b/>
      <sz val="12"/>
      <color rgb="FF000000"/>
      <name val="メイリオ"/>
      <family val="3"/>
      <charset val="128"/>
    </font>
    <font>
      <sz val="10"/>
      <color indexed="8"/>
      <name val="メイリオ"/>
      <family val="3"/>
      <charset val="128"/>
    </font>
    <font>
      <sz val="11"/>
      <color rgb="FF000000"/>
      <name val="メイリオ"/>
      <family val="3"/>
      <charset val="128"/>
    </font>
    <font>
      <b/>
      <sz val="14"/>
      <color rgb="FFFF0000"/>
      <name val="メイリオ"/>
      <family val="3"/>
      <charset val="128"/>
    </font>
    <font>
      <sz val="10"/>
      <color theme="1"/>
      <name val="Calibri"/>
      <family val="2"/>
      <charset val="128"/>
    </font>
    <font>
      <sz val="11"/>
      <name val="ＭＳ Ｐゴシック"/>
      <family val="3"/>
      <charset val="128"/>
    </font>
    <font>
      <b/>
      <sz val="14"/>
      <color theme="2"/>
      <name val="メイリオ"/>
      <family val="3"/>
      <charset val="128"/>
    </font>
    <font>
      <sz val="10"/>
      <color theme="1"/>
      <name val="ＭＳ Ｐゴシック"/>
      <family val="2"/>
      <charset val="128"/>
    </font>
  </fonts>
  <fills count="17">
    <fill>
      <patternFill patternType="none"/>
    </fill>
    <fill>
      <patternFill patternType="gray125"/>
    </fill>
    <fill>
      <patternFill patternType="solid">
        <fgColor theme="5"/>
        <bgColor indexed="64"/>
      </patternFill>
    </fill>
    <fill>
      <patternFill patternType="solid">
        <fgColor theme="0" tint="-4.9989318521683403E-2"/>
        <bgColor indexed="64"/>
      </patternFill>
    </fill>
    <fill>
      <patternFill patternType="solid">
        <fgColor theme="6"/>
        <bgColor indexed="64"/>
      </patternFill>
    </fill>
    <fill>
      <patternFill patternType="solid">
        <fgColor theme="2"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9.9978637043366805E-2"/>
        <bgColor indexed="64"/>
      </patternFill>
    </fill>
    <fill>
      <patternFill patternType="solid">
        <fgColor theme="0"/>
        <bgColor indexed="64"/>
      </patternFill>
    </fill>
    <fill>
      <patternFill patternType="solid">
        <fgColor rgb="FF92D050"/>
        <bgColor indexed="64"/>
      </patternFill>
    </fill>
    <fill>
      <patternFill patternType="solid">
        <fgColor theme="8" tint="-9.9978637043366805E-2"/>
        <bgColor indexed="64"/>
      </patternFill>
    </fill>
    <fill>
      <patternFill patternType="solid">
        <fgColor theme="8"/>
        <bgColor indexed="64"/>
      </patternFill>
    </fill>
    <fill>
      <patternFill patternType="solid">
        <fgColor theme="9" tint="0.59999389629810485"/>
        <bgColor indexed="64"/>
      </patternFill>
    </fill>
    <fill>
      <patternFill patternType="solid">
        <fgColor theme="5" tint="-9.9978637043366805E-2"/>
        <bgColor indexed="64"/>
      </patternFill>
    </fill>
    <fill>
      <patternFill patternType="solid">
        <fgColor rgb="FFFFE4B5"/>
        <bgColor indexed="64"/>
      </patternFill>
    </fill>
  </fills>
  <borders count="59">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bottom style="hair">
        <color auto="1"/>
      </bottom>
      <diagonal/>
    </border>
    <border>
      <left style="hair">
        <color auto="1"/>
      </left>
      <right/>
      <top/>
      <bottom/>
      <diagonal/>
    </border>
    <border>
      <left/>
      <right style="hair">
        <color auto="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top/>
      <bottom/>
      <diagonal/>
    </border>
    <border>
      <left style="thin">
        <color indexed="64"/>
      </left>
      <right style="thin">
        <color indexed="64"/>
      </right>
      <top/>
      <bottom style="thin">
        <color indexed="64"/>
      </bottom>
      <diagonal/>
    </border>
    <border>
      <left/>
      <right style="medium">
        <color theme="0" tint="-0.24994659260841701"/>
      </right>
      <top style="thin">
        <color auto="1"/>
      </top>
      <bottom/>
      <diagonal/>
    </border>
    <border>
      <left/>
      <right style="medium">
        <color theme="0" tint="-0.24994659260841701"/>
      </right>
      <top/>
      <bottom style="thin">
        <color auto="1"/>
      </bottom>
      <diagonal/>
    </border>
    <border>
      <left/>
      <right style="medium">
        <color theme="0" tint="-0.24994659260841701"/>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right style="medium">
        <color theme="0" tint="-0.24994659260841701"/>
      </right>
      <top style="medium">
        <color theme="0" tint="-0.24994659260841701"/>
      </top>
      <bottom/>
      <diagonal/>
    </border>
    <border>
      <left/>
      <right/>
      <top/>
      <bottom style="medium">
        <color theme="0" tint="-0.24994659260841701"/>
      </bottom>
      <diagonal/>
    </border>
    <border>
      <left/>
      <right/>
      <top style="medium">
        <color theme="0" tint="-0.24994659260841701"/>
      </top>
      <bottom style="thin">
        <color auto="1"/>
      </bottom>
      <diagonal/>
    </border>
    <border>
      <left/>
      <right style="medium">
        <color theme="0" tint="-0.24994659260841701"/>
      </right>
      <top style="medium">
        <color theme="0" tint="-0.24994659260841701"/>
      </top>
      <bottom style="thin">
        <color auto="1"/>
      </bottom>
      <diagonal/>
    </border>
    <border>
      <left style="medium">
        <color theme="0" tint="-0.24994659260841701"/>
      </left>
      <right/>
      <top/>
      <bottom/>
      <diagonal/>
    </border>
    <border>
      <left style="medium">
        <color theme="0" tint="-0.24994659260841701"/>
      </left>
      <right/>
      <top style="thin">
        <color auto="1"/>
      </top>
      <bottom/>
      <diagonal/>
    </border>
    <border>
      <left/>
      <right style="medium">
        <color theme="0" tint="-0.24994659260841701"/>
      </right>
      <top/>
      <bottom style="medium">
        <color theme="0" tint="-0.24994659260841701"/>
      </bottom>
      <diagonal/>
    </border>
    <border>
      <left style="medium">
        <color theme="0" tint="-0.24994659260841701"/>
      </left>
      <right/>
      <top/>
      <bottom style="medium">
        <color theme="0" tint="-0.24994659260841701"/>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top style="thin">
        <color indexed="64"/>
      </top>
      <bottom style="thin">
        <color indexed="64"/>
      </bottom>
      <diagonal/>
    </border>
    <border>
      <left style="dashed">
        <color auto="1"/>
      </left>
      <right style="dashed">
        <color auto="1"/>
      </right>
      <top style="dashed">
        <color auto="1"/>
      </top>
      <bottom style="dashed">
        <color auto="1"/>
      </bottom>
      <diagonal/>
    </border>
    <border>
      <left/>
      <right style="dashed">
        <color auto="1"/>
      </right>
      <top style="dashed">
        <color auto="1"/>
      </top>
      <bottom style="dashed">
        <color auto="1"/>
      </bottom>
      <diagonal/>
    </border>
    <border>
      <left/>
      <right/>
      <top style="hair">
        <color auto="1"/>
      </top>
      <bottom/>
      <diagonal/>
    </border>
  </borders>
  <cellStyleXfs count="335">
    <xf numFmtId="0" fontId="0" fillId="0" borderId="0"/>
    <xf numFmtId="0" fontId="3" fillId="0" borderId="0">
      <alignment horizontal="left" vertical="center"/>
    </xf>
    <xf numFmtId="0" fontId="7" fillId="0" borderId="0" applyNumberFormat="0" applyFill="0" applyBorder="0" applyAlignment="0" applyProtection="0"/>
    <xf numFmtId="0" fontId="8" fillId="0" borderId="0" applyNumberFormat="0" applyFill="0" applyBorder="0" applyAlignment="0" applyProtection="0"/>
    <xf numFmtId="0" fontId="9" fillId="0" borderId="0">
      <alignment horizontal="center" vertical="center" wrapText="1"/>
    </xf>
    <xf numFmtId="0" fontId="5" fillId="0" borderId="0">
      <alignment vertical="center"/>
    </xf>
    <xf numFmtId="0" fontId="6" fillId="0" borderId="0">
      <alignment vertical="center"/>
    </xf>
    <xf numFmtId="0" fontId="4" fillId="0" borderId="0">
      <alignment horizontal="justify" vertical="center"/>
    </xf>
    <xf numFmtId="0" fontId="10" fillId="0" borderId="0">
      <alignment horizontal="center" vertical="center"/>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2" fillId="0" borderId="0"/>
    <xf numFmtId="0" fontId="13" fillId="0" borderId="0" applyNumberFormat="0" applyFill="0" applyBorder="0" applyAlignment="0" applyProtection="0"/>
    <xf numFmtId="0" fontId="14" fillId="0" borderId="0"/>
    <xf numFmtId="0" fontId="2"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5" fillId="0" borderId="0">
      <alignment horizontal="left" vertical="center"/>
    </xf>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15" fillId="0" borderId="1">
      <alignment horizontal="left" vertical="center" wrapText="1"/>
    </xf>
    <xf numFmtId="0" fontId="49" fillId="0" borderId="0">
      <alignment vertical="center"/>
    </xf>
    <xf numFmtId="0" fontId="56" fillId="0" borderId="0" applyNumberFormat="0" applyFill="0" applyBorder="0" applyProtection="0">
      <alignment vertical="top" wrapText="1"/>
    </xf>
  </cellStyleXfs>
  <cellXfs count="444">
    <xf numFmtId="0" fontId="0" fillId="0" borderId="0" xfId="0"/>
    <xf numFmtId="0" fontId="18" fillId="0" borderId="0" xfId="4" applyFont="1">
      <alignment horizontal="center" vertical="center" wrapText="1"/>
    </xf>
    <xf numFmtId="0" fontId="17" fillId="0" borderId="0" xfId="1" applyFont="1" applyAlignment="1">
      <alignment horizontal="center" vertical="center" wrapText="1"/>
    </xf>
    <xf numFmtId="0" fontId="17" fillId="0" borderId="0" xfId="1" applyFont="1" applyAlignment="1">
      <alignment horizontal="center" vertical="center"/>
    </xf>
    <xf numFmtId="0" fontId="17" fillId="0" borderId="0" xfId="1" applyFont="1">
      <alignment horizontal="left" vertical="center"/>
    </xf>
    <xf numFmtId="0" fontId="19" fillId="0" borderId="0" xfId="27" applyFont="1" applyAlignment="1">
      <alignment horizontal="left" vertical="center"/>
    </xf>
    <xf numFmtId="0" fontId="19" fillId="0" borderId="0" xfId="27" applyFont="1" applyAlignment="1">
      <alignment wrapText="1"/>
    </xf>
    <xf numFmtId="0" fontId="19" fillId="0" borderId="0" xfId="27" applyFont="1"/>
    <xf numFmtId="0" fontId="20" fillId="0" borderId="7" xfId="8" applyFont="1" applyBorder="1" applyAlignment="1">
      <alignment horizontal="left" vertical="center" wrapText="1"/>
    </xf>
    <xf numFmtId="0" fontId="21" fillId="0" borderId="0" xfId="27" applyFont="1"/>
    <xf numFmtId="0" fontId="22" fillId="0" borderId="0" xfId="5" applyFont="1" applyAlignment="1">
      <alignment horizontal="center" vertical="top"/>
    </xf>
    <xf numFmtId="0" fontId="22" fillId="0" borderId="0" xfId="5" applyFont="1">
      <alignment vertical="center"/>
    </xf>
    <xf numFmtId="0" fontId="19" fillId="0" borderId="0" xfId="45" applyFont="1">
      <alignment horizontal="left" vertical="center"/>
    </xf>
    <xf numFmtId="0" fontId="24" fillId="0" borderId="0" xfId="6" applyFont="1">
      <alignment vertical="center"/>
    </xf>
    <xf numFmtId="0" fontId="17" fillId="0" borderId="0" xfId="1" applyFont="1" applyAlignment="1">
      <alignment horizontal="right" vertical="center"/>
    </xf>
    <xf numFmtId="0" fontId="19" fillId="0" borderId="0" xfId="45" applyFont="1" applyAlignment="1">
      <alignment horizontal="center" vertical="top"/>
    </xf>
    <xf numFmtId="0" fontId="20" fillId="0" borderId="0" xfId="8" applyFont="1">
      <alignment horizontal="center" vertical="center"/>
    </xf>
    <xf numFmtId="0" fontId="26" fillId="3" borderId="1" xfId="45" applyFont="1" applyFill="1" applyBorder="1" applyAlignment="1" applyProtection="1">
      <alignment horizontal="center" vertical="center"/>
      <protection locked="0"/>
    </xf>
    <xf numFmtId="0" fontId="19" fillId="0" borderId="1" xfId="45" applyFont="1" applyBorder="1" applyAlignment="1">
      <alignment horizontal="left" vertical="center" wrapText="1"/>
    </xf>
    <xf numFmtId="0" fontId="19" fillId="0" borderId="0" xfId="45" applyFont="1" applyAlignment="1">
      <alignment horizontal="left" vertical="center" wrapText="1"/>
    </xf>
    <xf numFmtId="0" fontId="19" fillId="0" borderId="0" xfId="45" applyFont="1" applyAlignment="1">
      <alignment horizontal="center" vertical="center"/>
    </xf>
    <xf numFmtId="0" fontId="20" fillId="0" borderId="0" xfId="8" applyFont="1" applyAlignment="1">
      <alignment horizontal="right" vertical="center"/>
    </xf>
    <xf numFmtId="176" fontId="19" fillId="0" borderId="0" xfId="45" applyNumberFormat="1" applyFont="1" applyAlignment="1">
      <alignment horizontal="center" vertical="center"/>
    </xf>
    <xf numFmtId="0" fontId="19" fillId="0" borderId="0" xfId="45" applyFont="1" applyAlignment="1">
      <alignment horizontal="left" vertical="top"/>
    </xf>
    <xf numFmtId="0" fontId="20" fillId="2" borderId="1" xfId="8" applyFont="1" applyFill="1" applyBorder="1" applyAlignment="1">
      <alignment horizontal="center" vertical="center" wrapText="1"/>
    </xf>
    <xf numFmtId="0" fontId="19" fillId="4" borderId="1" xfId="45" applyFont="1" applyFill="1" applyBorder="1" applyAlignment="1">
      <alignment horizontal="center" vertical="center"/>
    </xf>
    <xf numFmtId="0" fontId="19" fillId="0" borderId="1" xfId="45" applyFont="1" applyBorder="1" applyAlignment="1">
      <alignment horizontal="center" vertical="top"/>
    </xf>
    <xf numFmtId="49" fontId="21" fillId="0" borderId="1" xfId="45" applyNumberFormat="1" applyFont="1" applyBorder="1" applyAlignment="1">
      <alignment horizontal="center" vertical="center" wrapText="1"/>
    </xf>
    <xf numFmtId="0" fontId="19" fillId="3" borderId="1" xfId="45" applyFont="1" applyFill="1" applyBorder="1" applyProtection="1">
      <alignment horizontal="left" vertical="center"/>
      <protection locked="0"/>
    </xf>
    <xf numFmtId="0" fontId="19" fillId="0" borderId="1" xfId="45" applyFont="1" applyBorder="1">
      <alignment horizontal="left" vertical="center"/>
    </xf>
    <xf numFmtId="49" fontId="19" fillId="0" borderId="0" xfId="45" applyNumberFormat="1" applyFont="1" applyAlignment="1">
      <alignment horizontal="center" vertical="center" wrapText="1"/>
    </xf>
    <xf numFmtId="0" fontId="19" fillId="0" borderId="0" xfId="45" applyFont="1" applyAlignment="1">
      <alignment horizontal="center" vertical="center" wrapText="1"/>
    </xf>
    <xf numFmtId="49" fontId="19" fillId="0" borderId="1" xfId="45" applyNumberFormat="1" applyFont="1" applyBorder="1" applyAlignment="1">
      <alignment horizontal="center" vertical="center" wrapText="1"/>
    </xf>
    <xf numFmtId="0" fontId="19" fillId="0" borderId="1" xfId="45" applyFont="1" applyBorder="1" applyAlignment="1">
      <alignment vertical="center" wrapText="1"/>
    </xf>
    <xf numFmtId="0" fontId="26" fillId="3" borderId="4" xfId="45" applyFont="1" applyFill="1" applyBorder="1" applyAlignment="1" applyProtection="1">
      <alignment horizontal="center" vertical="center"/>
      <protection locked="0"/>
    </xf>
    <xf numFmtId="0" fontId="3" fillId="0" borderId="0" xfId="1">
      <alignment horizontal="left" vertical="center"/>
    </xf>
    <xf numFmtId="0" fontId="29" fillId="0" borderId="0" xfId="0" applyFont="1"/>
    <xf numFmtId="0" fontId="17" fillId="0" borderId="0" xfId="0" applyFont="1"/>
    <xf numFmtId="0" fontId="30" fillId="0" borderId="0" xfId="331" applyFont="1" applyAlignment="1">
      <alignment horizontal="left"/>
    </xf>
    <xf numFmtId="0" fontId="7" fillId="0" borderId="0" xfId="331"/>
    <xf numFmtId="0" fontId="17" fillId="5" borderId="15" xfId="0" applyFont="1" applyFill="1" applyBorder="1" applyAlignment="1">
      <alignment horizontal="center"/>
    </xf>
    <xf numFmtId="0" fontId="17" fillId="0" borderId="15" xfId="0" applyFont="1" applyBorder="1" applyAlignment="1">
      <alignment horizontal="left" vertical="top"/>
    </xf>
    <xf numFmtId="0" fontId="17" fillId="0" borderId="15" xfId="0" applyFont="1" applyBorder="1" applyAlignment="1">
      <alignment horizontal="left" vertical="top" wrapText="1"/>
    </xf>
    <xf numFmtId="0" fontId="32" fillId="0" borderId="0" xfId="0" applyFont="1"/>
    <xf numFmtId="0" fontId="17" fillId="0" borderId="0" xfId="0" applyFont="1" applyAlignment="1">
      <alignment horizontal="center"/>
    </xf>
    <xf numFmtId="0" fontId="34" fillId="5" borderId="15" xfId="0" applyFont="1" applyFill="1" applyBorder="1"/>
    <xf numFmtId="0" fontId="17" fillId="5" borderId="15" xfId="0" applyFont="1" applyFill="1" applyBorder="1"/>
    <xf numFmtId="0" fontId="17" fillId="0" borderId="0" xfId="0" applyFont="1" applyAlignment="1">
      <alignment vertical="center"/>
    </xf>
    <xf numFmtId="0" fontId="35" fillId="0" borderId="0" xfId="331" applyFont="1" applyAlignment="1">
      <alignment vertical="center"/>
    </xf>
    <xf numFmtId="0" fontId="39" fillId="0" borderId="0" xfId="0" applyFont="1"/>
    <xf numFmtId="0" fontId="40" fillId="0" borderId="15" xfId="0" applyFont="1" applyBorder="1" applyAlignment="1">
      <alignment horizontal="center" vertical="top"/>
    </xf>
    <xf numFmtId="0" fontId="40" fillId="0" borderId="15" xfId="0" quotePrefix="1" applyFont="1" applyBorder="1" applyAlignment="1">
      <alignment horizontal="center" vertical="top"/>
    </xf>
    <xf numFmtId="0" fontId="40" fillId="5" borderId="15" xfId="0" applyFont="1" applyFill="1" applyBorder="1" applyAlignment="1">
      <alignment horizontal="center" vertical="center" wrapText="1"/>
    </xf>
    <xf numFmtId="0" fontId="36" fillId="0" borderId="0" xfId="0" applyFont="1"/>
    <xf numFmtId="0" fontId="17" fillId="0" borderId="0" xfId="0" applyFont="1" applyAlignment="1">
      <alignment horizontal="center" wrapText="1"/>
    </xf>
    <xf numFmtId="0" fontId="17" fillId="0" borderId="0" xfId="0" applyFont="1" applyAlignment="1">
      <alignment horizontal="left"/>
    </xf>
    <xf numFmtId="0" fontId="34" fillId="0" borderId="0" xfId="1" applyFont="1">
      <alignment horizontal="left" vertical="center"/>
    </xf>
    <xf numFmtId="0" fontId="33" fillId="0" borderId="0" xfId="0" applyFont="1"/>
    <xf numFmtId="0" fontId="33" fillId="0" borderId="22" xfId="0" applyFont="1" applyBorder="1"/>
    <xf numFmtId="0" fontId="33" fillId="0" borderId="21" xfId="0" applyFont="1" applyBorder="1"/>
    <xf numFmtId="0" fontId="33" fillId="0" borderId="23" xfId="0" applyFont="1" applyBorder="1"/>
    <xf numFmtId="0" fontId="33" fillId="0" borderId="24" xfId="0" applyFont="1" applyBorder="1"/>
    <xf numFmtId="0" fontId="33" fillId="0" borderId="25" xfId="0" applyFont="1" applyBorder="1"/>
    <xf numFmtId="0" fontId="33" fillId="0" borderId="26" xfId="0" applyFont="1" applyBorder="1"/>
    <xf numFmtId="0" fontId="33" fillId="0" borderId="29" xfId="0" applyFont="1" applyBorder="1"/>
    <xf numFmtId="0" fontId="33" fillId="0" borderId="28" xfId="0" applyFont="1" applyBorder="1"/>
    <xf numFmtId="0" fontId="33" fillId="0" borderId="19" xfId="0" applyFont="1" applyBorder="1"/>
    <xf numFmtId="0" fontId="44" fillId="0" borderId="22" xfId="0" applyFont="1" applyBorder="1"/>
    <xf numFmtId="0" fontId="19" fillId="0" borderId="27" xfId="0" applyFont="1" applyBorder="1" applyAlignment="1">
      <alignment vertical="top"/>
    </xf>
    <xf numFmtId="0" fontId="17" fillId="0" borderId="15" xfId="0" applyFont="1" applyBorder="1" applyAlignment="1">
      <alignment vertical="top"/>
    </xf>
    <xf numFmtId="0" fontId="19" fillId="0" borderId="0" xfId="1" applyFont="1">
      <alignment horizontal="left" vertical="center"/>
    </xf>
    <xf numFmtId="0" fontId="36" fillId="0" borderId="15" xfId="0" applyFont="1" applyBorder="1" applyAlignment="1">
      <alignment horizontal="center" vertical="top"/>
    </xf>
    <xf numFmtId="0" fontId="33" fillId="0" borderId="19" xfId="0" applyFont="1" applyBorder="1" applyAlignment="1">
      <alignment horizontal="center" vertical="top"/>
    </xf>
    <xf numFmtId="0" fontId="33" fillId="0" borderId="28" xfId="0" applyFont="1" applyBorder="1" applyAlignment="1">
      <alignment horizontal="center" vertical="top"/>
    </xf>
    <xf numFmtId="0" fontId="33" fillId="0" borderId="16" xfId="0" applyFont="1" applyBorder="1" applyAlignment="1">
      <alignment horizontal="center" vertical="top"/>
    </xf>
    <xf numFmtId="0" fontId="19" fillId="0" borderId="0" xfId="27" applyFont="1" applyAlignment="1">
      <alignment horizontal="left" vertical="center" wrapText="1"/>
    </xf>
    <xf numFmtId="0" fontId="23" fillId="0" borderId="0" xfId="1" applyFont="1" applyAlignment="1">
      <alignment horizontal="left" vertical="center" indent="1"/>
    </xf>
    <xf numFmtId="0" fontId="19" fillId="0" borderId="1" xfId="45" applyFont="1" applyBorder="1" applyAlignment="1">
      <alignment horizontal="center" vertical="center"/>
    </xf>
    <xf numFmtId="0" fontId="20" fillId="0" borderId="12" xfId="8" applyFont="1" applyBorder="1" applyAlignment="1">
      <alignment horizontal="center" vertical="center" wrapText="1"/>
    </xf>
    <xf numFmtId="1" fontId="20" fillId="0" borderId="1" xfId="8" applyNumberFormat="1" applyFont="1" applyBorder="1">
      <alignment horizontal="center" vertical="center"/>
    </xf>
    <xf numFmtId="0" fontId="47" fillId="0" borderId="0" xfId="0" applyFont="1" applyAlignment="1">
      <alignment vertical="top"/>
    </xf>
    <xf numFmtId="0" fontId="19" fillId="3" borderId="1" xfId="45" applyFont="1" applyFill="1" applyBorder="1">
      <alignment horizontal="left" vertical="center"/>
    </xf>
    <xf numFmtId="0" fontId="29" fillId="0" borderId="0" xfId="1" applyFont="1" applyAlignment="1">
      <alignment horizontal="right" vertical="center"/>
    </xf>
    <xf numFmtId="0" fontId="29" fillId="0" borderId="0" xfId="45" applyFont="1" applyAlignment="1">
      <alignment horizontal="right" vertical="center"/>
    </xf>
    <xf numFmtId="0" fontId="33" fillId="0" borderId="0" xfId="0" applyFont="1" applyAlignment="1">
      <alignment horizontal="left" vertical="top" wrapText="1"/>
    </xf>
    <xf numFmtId="0" fontId="49" fillId="0" borderId="0" xfId="333">
      <alignment vertical="center"/>
    </xf>
    <xf numFmtId="0" fontId="52" fillId="0" borderId="0" xfId="333" applyFont="1" applyAlignment="1">
      <alignment horizontal="left" vertical="center"/>
    </xf>
    <xf numFmtId="0" fontId="49" fillId="0" borderId="31" xfId="333" applyBorder="1">
      <alignment vertical="center"/>
    </xf>
    <xf numFmtId="0" fontId="49" fillId="0" borderId="32" xfId="333" applyBorder="1">
      <alignment vertical="center"/>
    </xf>
    <xf numFmtId="0" fontId="49" fillId="0" borderId="34" xfId="333" applyBorder="1">
      <alignment vertical="center"/>
    </xf>
    <xf numFmtId="0" fontId="49" fillId="0" borderId="35" xfId="333" applyBorder="1">
      <alignment vertical="center"/>
    </xf>
    <xf numFmtId="0" fontId="49" fillId="0" borderId="36" xfId="333" applyBorder="1">
      <alignment vertical="center"/>
    </xf>
    <xf numFmtId="0" fontId="49" fillId="0" borderId="33" xfId="333" applyBorder="1">
      <alignment vertical="center"/>
    </xf>
    <xf numFmtId="0" fontId="49" fillId="0" borderId="37" xfId="333" applyBorder="1">
      <alignment vertical="center"/>
    </xf>
    <xf numFmtId="0" fontId="49" fillId="0" borderId="38" xfId="333" applyBorder="1">
      <alignment vertical="center"/>
    </xf>
    <xf numFmtId="0" fontId="49" fillId="0" borderId="39" xfId="333" applyBorder="1">
      <alignment vertical="center"/>
    </xf>
    <xf numFmtId="0" fontId="49" fillId="0" borderId="40" xfId="333" applyBorder="1">
      <alignment vertical="center"/>
    </xf>
    <xf numFmtId="0" fontId="49" fillId="0" borderId="0" xfId="333" applyAlignment="1">
      <alignment horizontal="center" vertical="center"/>
    </xf>
    <xf numFmtId="0" fontId="49" fillId="0" borderId="41" xfId="333" applyBorder="1">
      <alignment vertical="center"/>
    </xf>
    <xf numFmtId="0" fontId="49" fillId="0" borderId="42" xfId="333" applyBorder="1">
      <alignment vertical="center"/>
    </xf>
    <xf numFmtId="0" fontId="49" fillId="0" borderId="43" xfId="333" applyBorder="1">
      <alignment vertical="center"/>
    </xf>
    <xf numFmtId="0" fontId="49" fillId="0" borderId="21" xfId="333" applyBorder="1">
      <alignment vertical="center"/>
    </xf>
    <xf numFmtId="0" fontId="33" fillId="0" borderId="21" xfId="0" applyFont="1" applyBorder="1" applyAlignment="1">
      <alignment horizontal="left" vertical="top" wrapText="1"/>
    </xf>
    <xf numFmtId="0" fontId="33" fillId="0" borderId="50" xfId="0" quotePrefix="1" applyFont="1" applyBorder="1" applyAlignment="1">
      <alignment horizontal="center"/>
    </xf>
    <xf numFmtId="0" fontId="54" fillId="0" borderId="0" xfId="0" applyFont="1"/>
    <xf numFmtId="0" fontId="55" fillId="2" borderId="1" xfId="8" applyFont="1" applyFill="1" applyBorder="1">
      <alignment horizontal="center" vertical="center"/>
    </xf>
    <xf numFmtId="0" fontId="17" fillId="0" borderId="0" xfId="1" applyFont="1" applyAlignment="1">
      <alignment vertical="center"/>
    </xf>
    <xf numFmtId="14" fontId="25" fillId="3" borderId="1" xfId="5" applyNumberFormat="1" applyFont="1" applyFill="1" applyBorder="1" applyAlignment="1">
      <alignment horizontal="left" vertical="center"/>
    </xf>
    <xf numFmtId="0" fontId="57" fillId="10" borderId="0" xfId="334" applyFont="1" applyFill="1" applyAlignment="1">
      <alignment vertical="top"/>
    </xf>
    <xf numFmtId="0" fontId="59" fillId="10" borderId="0" xfId="334" applyFont="1" applyFill="1">
      <alignment vertical="top" wrapText="1"/>
    </xf>
    <xf numFmtId="0" fontId="58" fillId="10" borderId="0" xfId="334" applyFont="1" applyFill="1">
      <alignment vertical="top" wrapText="1"/>
    </xf>
    <xf numFmtId="0" fontId="60" fillId="10" borderId="0" xfId="334" applyFont="1" applyFill="1">
      <alignment vertical="top" wrapText="1"/>
    </xf>
    <xf numFmtId="0" fontId="61" fillId="11" borderId="15" xfId="334" applyFont="1" applyFill="1" applyBorder="1" applyAlignment="1">
      <alignment horizontal="center" vertical="top" wrapText="1"/>
    </xf>
    <xf numFmtId="0" fontId="59" fillId="13" borderId="15" xfId="334" applyNumberFormat="1" applyFont="1" applyFill="1" applyBorder="1" applyAlignment="1">
      <alignment horizontal="left" vertical="top" wrapText="1"/>
    </xf>
    <xf numFmtId="0" fontId="62" fillId="13" borderId="15" xfId="334" applyNumberFormat="1" applyFont="1" applyFill="1" applyBorder="1" applyAlignment="1">
      <alignment horizontal="left" vertical="top" wrapText="1"/>
    </xf>
    <xf numFmtId="0" fontId="59" fillId="12" borderId="15" xfId="334" applyNumberFormat="1" applyFont="1" applyFill="1" applyBorder="1" applyAlignment="1">
      <alignment horizontal="left" vertical="top" wrapText="1"/>
    </xf>
    <xf numFmtId="0" fontId="62" fillId="12" borderId="15" xfId="334" applyNumberFormat="1" applyFont="1" applyFill="1" applyBorder="1" applyAlignment="1">
      <alignment horizontal="left" vertical="top" wrapText="1"/>
    </xf>
    <xf numFmtId="15" fontId="59" fillId="12" borderId="15" xfId="334" applyNumberFormat="1" applyFont="1" applyFill="1" applyBorder="1" applyAlignment="1">
      <alignment horizontal="left" vertical="top" wrapText="1"/>
    </xf>
    <xf numFmtId="15" fontId="62" fillId="12" borderId="15" xfId="334" applyNumberFormat="1" applyFont="1" applyFill="1" applyBorder="1" applyAlignment="1">
      <alignment horizontal="left" vertical="top" wrapText="1"/>
    </xf>
    <xf numFmtId="0" fontId="59" fillId="6" borderId="15" xfId="334" applyNumberFormat="1" applyFont="1" applyFill="1" applyBorder="1" applyAlignment="1">
      <alignment horizontal="left" vertical="top" wrapText="1"/>
    </xf>
    <xf numFmtId="0" fontId="62" fillId="6" borderId="15" xfId="334" applyNumberFormat="1" applyFont="1" applyFill="1" applyBorder="1" applyAlignment="1">
      <alignment horizontal="left" vertical="top" wrapText="1"/>
    </xf>
    <xf numFmtId="0" fontId="59" fillId="14" borderId="15" xfId="334" applyNumberFormat="1" applyFont="1" applyFill="1" applyBorder="1" applyAlignment="1">
      <alignment horizontal="left" vertical="top" wrapText="1"/>
    </xf>
    <xf numFmtId="0" fontId="62" fillId="14" borderId="15" xfId="334" applyNumberFormat="1" applyFont="1" applyFill="1" applyBorder="1" applyAlignment="1">
      <alignment horizontal="left" vertical="top" wrapText="1"/>
    </xf>
    <xf numFmtId="0" fontId="59" fillId="2" borderId="15" xfId="334" applyNumberFormat="1" applyFont="1" applyFill="1" applyBorder="1" applyAlignment="1">
      <alignment horizontal="left" vertical="top" wrapText="1"/>
    </xf>
    <xf numFmtId="0" fontId="62" fillId="2" borderId="15" xfId="334" applyNumberFormat="1" applyFont="1" applyFill="1" applyBorder="1" applyAlignment="1">
      <alignment horizontal="left" vertical="top" wrapText="1"/>
    </xf>
    <xf numFmtId="0" fontId="59" fillId="15" borderId="15" xfId="334" applyNumberFormat="1" applyFont="1" applyFill="1" applyBorder="1" applyAlignment="1">
      <alignment horizontal="left" vertical="top" wrapText="1"/>
    </xf>
    <xf numFmtId="0" fontId="62" fillId="15" borderId="15" xfId="334" applyNumberFormat="1" applyFont="1" applyFill="1" applyBorder="1" applyAlignment="1">
      <alignment horizontal="left" vertical="top" wrapText="1"/>
    </xf>
    <xf numFmtId="0" fontId="60" fillId="0" borderId="0" xfId="334" applyNumberFormat="1" applyFont="1" applyFill="1" applyBorder="1" applyAlignment="1">
      <alignment horizontal="center" vertical="center" textRotation="90" wrapText="1"/>
    </xf>
    <xf numFmtId="0" fontId="60" fillId="0" borderId="0" xfId="334" applyNumberFormat="1" applyFont="1" applyFill="1" applyBorder="1" applyAlignment="1">
      <alignment horizontal="center" vertical="top" wrapText="1"/>
    </xf>
    <xf numFmtId="0" fontId="59" fillId="0" borderId="0" xfId="334" applyNumberFormat="1" applyFont="1" applyFill="1" applyBorder="1" applyAlignment="1">
      <alignment horizontal="left" vertical="top" wrapText="1"/>
    </xf>
    <xf numFmtId="0" fontId="58" fillId="0" borderId="0" xfId="334" applyFont="1" applyFill="1">
      <alignment vertical="top" wrapText="1"/>
    </xf>
    <xf numFmtId="0" fontId="67" fillId="10" borderId="0" xfId="334" applyFont="1" applyFill="1">
      <alignment vertical="top" wrapText="1"/>
    </xf>
    <xf numFmtId="0" fontId="17" fillId="0" borderId="1" xfId="1" applyFont="1" applyBorder="1">
      <alignment horizontal="left" vertical="center"/>
    </xf>
    <xf numFmtId="0" fontId="63" fillId="13" borderId="15" xfId="334" applyNumberFormat="1" applyFont="1" applyFill="1" applyBorder="1" applyAlignment="1">
      <alignment horizontal="center" vertical="center" wrapText="1"/>
    </xf>
    <xf numFmtId="49" fontId="63" fillId="12" borderId="15" xfId="334" applyNumberFormat="1" applyFont="1" applyFill="1" applyBorder="1" applyAlignment="1">
      <alignment horizontal="center" vertical="center" wrapText="1"/>
    </xf>
    <xf numFmtId="0" fontId="63" fillId="12" borderId="15" xfId="334" applyNumberFormat="1" applyFont="1" applyFill="1" applyBorder="1" applyAlignment="1">
      <alignment horizontal="center" vertical="center" wrapText="1"/>
    </xf>
    <xf numFmtId="0" fontId="64" fillId="13" borderId="15" xfId="334" applyNumberFormat="1" applyFont="1" applyFill="1" applyBorder="1" applyAlignment="1">
      <alignment horizontal="center" vertical="center" wrapText="1"/>
    </xf>
    <xf numFmtId="0" fontId="63" fillId="6" borderId="15" xfId="334" applyNumberFormat="1" applyFont="1" applyFill="1" applyBorder="1" applyAlignment="1">
      <alignment horizontal="center" vertical="center" wrapText="1"/>
    </xf>
    <xf numFmtId="0" fontId="64" fillId="14" borderId="15" xfId="334" applyNumberFormat="1" applyFont="1" applyFill="1" applyBorder="1" applyAlignment="1">
      <alignment horizontal="center" vertical="center" wrapText="1"/>
    </xf>
    <xf numFmtId="0" fontId="63" fillId="14" borderId="15" xfId="334" applyNumberFormat="1" applyFont="1" applyFill="1" applyBorder="1" applyAlignment="1">
      <alignment horizontal="center" vertical="center" wrapText="1"/>
    </xf>
    <xf numFmtId="0" fontId="63" fillId="2" borderId="15" xfId="334" applyNumberFormat="1" applyFont="1" applyFill="1" applyBorder="1" applyAlignment="1">
      <alignment horizontal="center" vertical="center" wrapText="1"/>
    </xf>
    <xf numFmtId="0" fontId="63" fillId="15" borderId="15" xfId="334" applyNumberFormat="1" applyFont="1" applyFill="1" applyBorder="1" applyAlignment="1">
      <alignment horizontal="center" vertical="center" wrapText="1"/>
    </xf>
    <xf numFmtId="0" fontId="64" fillId="2" borderId="15" xfId="334" applyNumberFormat="1" applyFont="1" applyFill="1" applyBorder="1" applyAlignment="1">
      <alignment horizontal="center" vertical="center" wrapText="1"/>
    </xf>
    <xf numFmtId="0" fontId="64" fillId="15" borderId="15" xfId="334" applyNumberFormat="1" applyFont="1" applyFill="1" applyBorder="1" applyAlignment="1">
      <alignment horizontal="center" vertical="center" wrapText="1"/>
    </xf>
    <xf numFmtId="0" fontId="68" fillId="10" borderId="0" xfId="334" applyFont="1" applyFill="1" applyAlignment="1">
      <alignment horizontal="right" vertical="top" wrapText="1"/>
    </xf>
    <xf numFmtId="49" fontId="64" fillId="12" borderId="15" xfId="334" applyNumberFormat="1" applyFont="1" applyFill="1" applyBorder="1" applyAlignment="1">
      <alignment horizontal="center" vertical="center" wrapText="1"/>
    </xf>
    <xf numFmtId="0" fontId="64" fillId="13" borderId="15" xfId="334" applyFont="1" applyFill="1" applyBorder="1" applyAlignment="1">
      <alignment horizontal="center" vertical="center" wrapText="1"/>
    </xf>
    <xf numFmtId="0" fontId="20" fillId="0" borderId="0" xfId="45" applyFont="1">
      <alignment horizontal="left" vertical="center"/>
    </xf>
    <xf numFmtId="0" fontId="20" fillId="0" borderId="0" xfId="45" applyFont="1" applyAlignment="1">
      <alignment horizontal="right" vertical="center"/>
    </xf>
    <xf numFmtId="1" fontId="19" fillId="0" borderId="56" xfId="45" applyNumberFormat="1" applyFont="1" applyBorder="1" applyAlignment="1">
      <alignment horizontal="center" vertical="center"/>
    </xf>
    <xf numFmtId="1" fontId="19" fillId="0" borderId="57" xfId="45" applyNumberFormat="1" applyFont="1" applyBorder="1" applyAlignment="1">
      <alignment horizontal="center" vertical="center"/>
    </xf>
    <xf numFmtId="0" fontId="19" fillId="0" borderId="4" xfId="45" applyFont="1" applyBorder="1" applyAlignment="1">
      <alignment horizontal="center" vertical="center"/>
    </xf>
    <xf numFmtId="0" fontId="19" fillId="0" borderId="14" xfId="45" applyFont="1" applyBorder="1">
      <alignment horizontal="left" vertical="center"/>
    </xf>
    <xf numFmtId="0" fontId="19" fillId="0" borderId="1" xfId="45" applyFont="1" applyBorder="1" applyAlignment="1">
      <alignment horizontal="center" vertical="center" wrapText="1"/>
    </xf>
    <xf numFmtId="0" fontId="19" fillId="0" borderId="13" xfId="45" applyFont="1" applyBorder="1">
      <alignment horizontal="left" vertical="center"/>
    </xf>
    <xf numFmtId="0" fontId="19" fillId="0" borderId="8" xfId="45" applyFont="1" applyBorder="1">
      <alignment horizontal="left" vertical="center"/>
    </xf>
    <xf numFmtId="0" fontId="3" fillId="3" borderId="1" xfId="1" applyFill="1" applyBorder="1">
      <alignment horizontal="left" vertical="center"/>
    </xf>
    <xf numFmtId="0" fontId="69" fillId="0" borderId="15" xfId="0" applyFont="1" applyBorder="1" applyAlignment="1">
      <alignment horizontal="left" vertical="top"/>
    </xf>
    <xf numFmtId="0" fontId="69" fillId="0" borderId="15" xfId="0" applyFont="1" applyBorder="1" applyAlignment="1">
      <alignment wrapText="1"/>
    </xf>
    <xf numFmtId="0" fontId="41" fillId="0" borderId="0" xfId="1" applyFont="1" applyAlignment="1">
      <alignment horizontal="left" vertical="top"/>
    </xf>
    <xf numFmtId="0" fontId="7" fillId="0" borderId="0" xfId="331" applyAlignment="1">
      <alignment horizontal="left" vertical="top"/>
    </xf>
    <xf numFmtId="0" fontId="21" fillId="0" borderId="0" xfId="0" applyFont="1" applyAlignment="1">
      <alignment horizontal="centerContinuous"/>
    </xf>
    <xf numFmtId="0" fontId="17" fillId="0" borderId="0" xfId="0" applyFont="1" applyAlignment="1">
      <alignment horizontal="centerContinuous"/>
    </xf>
    <xf numFmtId="0" fontId="17" fillId="0" borderId="0" xfId="0" applyFont="1" applyAlignment="1">
      <alignment horizontal="right"/>
    </xf>
    <xf numFmtId="0" fontId="1" fillId="0" borderId="0" xfId="0" applyFont="1"/>
    <xf numFmtId="0" fontId="3" fillId="0" borderId="0" xfId="1" applyAlignment="1">
      <alignment horizontal="center" vertical="center"/>
    </xf>
    <xf numFmtId="0" fontId="42" fillId="0" borderId="0" xfId="4" applyFont="1">
      <alignment horizontal="center" vertical="center" wrapText="1"/>
    </xf>
    <xf numFmtId="0" fontId="72" fillId="0" borderId="0" xfId="4" applyFont="1">
      <alignment horizontal="center" vertical="center" wrapText="1"/>
    </xf>
    <xf numFmtId="0" fontId="3" fillId="16" borderId="15" xfId="1" applyFill="1" applyBorder="1" applyAlignment="1">
      <alignment horizontal="center" vertical="center"/>
    </xf>
    <xf numFmtId="0" fontId="72" fillId="0" borderId="0" xfId="4" applyFont="1" applyAlignment="1">
      <alignment horizontal="left" vertical="center"/>
    </xf>
    <xf numFmtId="0" fontId="3" fillId="0" borderId="15" xfId="1" applyBorder="1" applyAlignment="1">
      <alignment horizontal="center" vertical="center"/>
    </xf>
    <xf numFmtId="0" fontId="73" fillId="0" borderId="0" xfId="0" applyFont="1"/>
    <xf numFmtId="0" fontId="40" fillId="0" borderId="0" xfId="0" applyFont="1" applyAlignment="1">
      <alignment horizontal="centerContinuous"/>
    </xf>
    <xf numFmtId="0" fontId="17" fillId="0" borderId="15" xfId="0" applyFont="1" applyBorder="1" applyAlignment="1">
      <alignment horizontal="center" vertical="center"/>
    </xf>
    <xf numFmtId="0" fontId="74" fillId="0" borderId="15" xfId="0" applyFont="1" applyBorder="1" applyAlignment="1">
      <alignment horizontal="center" vertical="center"/>
    </xf>
    <xf numFmtId="0" fontId="0" fillId="0" borderId="15" xfId="0" applyBorder="1" applyAlignment="1">
      <alignment horizontal="center" vertical="center"/>
    </xf>
    <xf numFmtId="0" fontId="74" fillId="0" borderId="0" xfId="0" applyFont="1"/>
    <xf numFmtId="0" fontId="73" fillId="0" borderId="0" xfId="0" applyFont="1" applyAlignment="1">
      <alignment vertical="center"/>
    </xf>
    <xf numFmtId="14" fontId="17" fillId="0" borderId="15" xfId="0" applyNumberFormat="1" applyFont="1" applyBorder="1" applyAlignment="1">
      <alignment horizontal="left" vertical="top" wrapText="1"/>
    </xf>
    <xf numFmtId="178" fontId="17" fillId="0" borderId="15" xfId="0" applyNumberFormat="1" applyFont="1" applyBorder="1" applyAlignment="1">
      <alignment horizontal="left" vertical="top" wrapText="1"/>
    </xf>
    <xf numFmtId="0" fontId="3" fillId="0" borderId="0" xfId="1" applyAlignment="1">
      <alignment horizontal="center" vertical="center"/>
    </xf>
    <xf numFmtId="0" fontId="42" fillId="0" borderId="0" xfId="4" applyFont="1">
      <alignment horizontal="center" vertical="center" wrapText="1"/>
    </xf>
    <xf numFmtId="0" fontId="17" fillId="5" borderId="15" xfId="0" applyFont="1" applyFill="1" applyBorder="1" applyAlignment="1">
      <alignment horizontal="left" vertical="top"/>
    </xf>
    <xf numFmtId="0" fontId="71" fillId="0" borderId="27" xfId="0" applyFont="1" applyBorder="1" applyAlignment="1">
      <alignment horizontal="center" wrapText="1"/>
    </xf>
    <xf numFmtId="0" fontId="0" fillId="0" borderId="23" xfId="0" applyBorder="1" applyAlignment="1">
      <alignment horizontal="center" wrapText="1"/>
    </xf>
    <xf numFmtId="0" fontId="0" fillId="0" borderId="19" xfId="0" applyBorder="1" applyAlignment="1">
      <alignment horizontal="center" wrapText="1"/>
    </xf>
    <xf numFmtId="0" fontId="0" fillId="0" borderId="24" xfId="0" applyBorder="1" applyAlignment="1">
      <alignment horizontal="center" wrapText="1"/>
    </xf>
    <xf numFmtId="0" fontId="0" fillId="0" borderId="28" xfId="0" applyBorder="1" applyAlignment="1">
      <alignment horizontal="center" wrapText="1"/>
    </xf>
    <xf numFmtId="0" fontId="0" fillId="0" borderId="26" xfId="0" applyBorder="1" applyAlignment="1">
      <alignment horizontal="center" wrapText="1"/>
    </xf>
    <xf numFmtId="0" fontId="17" fillId="5" borderId="15" xfId="0" applyFont="1" applyFill="1" applyBorder="1" applyAlignment="1">
      <alignment horizontal="left"/>
    </xf>
    <xf numFmtId="0" fontId="17" fillId="0" borderId="16" xfId="0" applyFont="1" applyBorder="1"/>
    <xf numFmtId="0" fontId="17" fillId="0" borderId="20" xfId="0" applyFont="1" applyBorder="1"/>
    <xf numFmtId="0" fontId="17" fillId="0" borderId="17" xfId="0" applyFont="1" applyBorder="1"/>
    <xf numFmtId="0" fontId="17" fillId="0" borderId="15" xfId="0" applyFont="1" applyBorder="1"/>
    <xf numFmtId="0" fontId="17" fillId="0" borderId="0" xfId="0" applyFont="1" applyAlignment="1">
      <alignment horizontal="left" vertical="center"/>
    </xf>
    <xf numFmtId="0" fontId="17" fillId="0" borderId="15" xfId="0" applyFont="1" applyBorder="1" applyAlignment="1">
      <alignment horizontal="left"/>
    </xf>
    <xf numFmtId="0" fontId="17" fillId="5" borderId="16" xfId="0" applyFont="1" applyFill="1" applyBorder="1" applyAlignment="1">
      <alignment horizontal="left"/>
    </xf>
    <xf numFmtId="0" fontId="17" fillId="5" borderId="17" xfId="0" applyFont="1" applyFill="1" applyBorder="1" applyAlignment="1">
      <alignment horizontal="left"/>
    </xf>
    <xf numFmtId="0" fontId="33" fillId="0" borderId="15" xfId="0" applyFont="1" applyBorder="1" applyAlignment="1">
      <alignment horizontal="left"/>
    </xf>
    <xf numFmtId="177" fontId="17" fillId="0" borderId="16" xfId="0" applyNumberFormat="1" applyFont="1" applyBorder="1" applyAlignment="1">
      <alignment horizontal="left"/>
    </xf>
    <xf numFmtId="177" fontId="17" fillId="0" borderId="20" xfId="0" applyNumberFormat="1" applyFont="1" applyBorder="1" applyAlignment="1">
      <alignment horizontal="left"/>
    </xf>
    <xf numFmtId="177" fontId="17" fillId="0" borderId="17" xfId="0" applyNumberFormat="1" applyFont="1" applyBorder="1" applyAlignment="1">
      <alignment horizontal="left"/>
    </xf>
    <xf numFmtId="0" fontId="34" fillId="0" borderId="15" xfId="0" applyFont="1" applyBorder="1" applyAlignment="1">
      <alignment horizontal="left"/>
    </xf>
    <xf numFmtId="0" fontId="7" fillId="0" borderId="15" xfId="331" applyBorder="1" applyAlignment="1">
      <alignment horizontal="left"/>
    </xf>
    <xf numFmtId="0" fontId="0" fillId="0" borderId="15" xfId="0" applyBorder="1" applyAlignment="1">
      <alignment horizontal="left"/>
    </xf>
    <xf numFmtId="0" fontId="33" fillId="0" borderId="30" xfId="0" applyFont="1" applyBorder="1" applyAlignment="1">
      <alignment horizontal="left"/>
    </xf>
    <xf numFmtId="0" fontId="17" fillId="5" borderId="15" xfId="0" applyFont="1" applyFill="1" applyBorder="1" applyAlignment="1">
      <alignment horizontal="center"/>
    </xf>
    <xf numFmtId="0" fontId="17" fillId="0" borderId="15" xfId="0" applyFont="1" applyBorder="1" applyAlignment="1">
      <alignment horizontal="left" vertical="top"/>
    </xf>
    <xf numFmtId="0" fontId="40" fillId="0" borderId="15" xfId="0" applyFont="1" applyBorder="1" applyAlignment="1">
      <alignment horizontal="left" vertical="top"/>
    </xf>
    <xf numFmtId="0" fontId="40" fillId="0" borderId="17" xfId="0" applyFont="1" applyBorder="1" applyAlignment="1">
      <alignment horizontal="left" vertical="top"/>
    </xf>
    <xf numFmtId="0" fontId="40" fillId="0" borderId="17" xfId="0" applyFont="1" applyBorder="1" applyAlignment="1">
      <alignment horizontal="left" vertical="top" wrapText="1"/>
    </xf>
    <xf numFmtId="0" fontId="40" fillId="0" borderId="15" xfId="0" applyFont="1" applyBorder="1" applyAlignment="1">
      <alignment horizontal="left" vertical="top" wrapText="1"/>
    </xf>
    <xf numFmtId="0" fontId="40" fillId="0" borderId="15" xfId="0" applyFont="1" applyBorder="1" applyAlignment="1">
      <alignment horizontal="center" vertical="top"/>
    </xf>
    <xf numFmtId="0" fontId="40" fillId="0" borderId="17" xfId="0" applyFont="1" applyBorder="1" applyAlignment="1">
      <alignment horizontal="center" vertical="top"/>
    </xf>
    <xf numFmtId="0" fontId="19" fillId="5" borderId="15" xfId="0" applyFont="1" applyFill="1" applyBorder="1" applyAlignment="1">
      <alignment horizontal="left" vertical="top" wrapText="1"/>
    </xf>
    <xf numFmtId="0" fontId="7" fillId="0" borderId="16" xfId="331" applyBorder="1" applyAlignment="1">
      <alignment horizontal="center" vertical="top"/>
    </xf>
    <xf numFmtId="0" fontId="7" fillId="0" borderId="20" xfId="331" applyBorder="1" applyAlignment="1">
      <alignment horizontal="center" vertical="top"/>
    </xf>
    <xf numFmtId="0" fontId="7" fillId="0" borderId="17" xfId="331" applyBorder="1" applyAlignment="1">
      <alignment horizontal="center" vertical="top"/>
    </xf>
    <xf numFmtId="0" fontId="17" fillId="0" borderId="16" xfId="0" applyFont="1" applyBorder="1" applyAlignment="1">
      <alignment horizontal="center" vertical="top"/>
    </xf>
    <xf numFmtId="0" fontId="17" fillId="0" borderId="20" xfId="0" applyFont="1" applyBorder="1" applyAlignment="1">
      <alignment horizontal="center" vertical="top"/>
    </xf>
    <xf numFmtId="0" fontId="17" fillId="0" borderId="17" xfId="0" applyFont="1" applyBorder="1" applyAlignment="1">
      <alignment horizontal="center" vertical="top"/>
    </xf>
    <xf numFmtId="0" fontId="17" fillId="5" borderId="15" xfId="0" applyFont="1" applyFill="1" applyBorder="1" applyAlignment="1">
      <alignment horizontal="center" vertical="center"/>
    </xf>
    <xf numFmtId="0" fontId="17" fillId="0" borderId="15" xfId="0" applyFont="1" applyBorder="1" applyAlignment="1">
      <alignment horizontal="left" vertical="top" wrapText="1"/>
    </xf>
    <xf numFmtId="0" fontId="17" fillId="5" borderId="15" xfId="0" applyFont="1" applyFill="1" applyBorder="1" applyAlignment="1">
      <alignment horizontal="center" vertical="top"/>
    </xf>
    <xf numFmtId="0" fontId="40" fillId="5" borderId="15" xfId="0" applyFont="1" applyFill="1" applyBorder="1" applyAlignment="1">
      <alignment horizontal="center" vertical="center" wrapText="1"/>
    </xf>
    <xf numFmtId="0" fontId="40" fillId="5" borderId="16" xfId="0" applyFont="1" applyFill="1" applyBorder="1" applyAlignment="1">
      <alignment horizontal="center" vertical="center" wrapText="1"/>
    </xf>
    <xf numFmtId="0" fontId="40" fillId="5" borderId="17" xfId="0" applyFont="1" applyFill="1" applyBorder="1" applyAlignment="1">
      <alignment horizontal="center" vertical="center" wrapText="1"/>
    </xf>
    <xf numFmtId="0" fontId="17" fillId="0" borderId="16" xfId="0" applyFont="1" applyBorder="1" applyAlignment="1">
      <alignment horizontal="left" vertical="top" wrapText="1"/>
    </xf>
    <xf numFmtId="0" fontId="17" fillId="0" borderId="17" xfId="0" applyFont="1" applyBorder="1" applyAlignment="1">
      <alignment horizontal="left" vertical="top" wrapText="1"/>
    </xf>
    <xf numFmtId="0" fontId="17" fillId="0" borderId="20" xfId="0" applyFont="1" applyBorder="1" applyAlignment="1">
      <alignment horizontal="left" vertical="top" wrapText="1"/>
    </xf>
    <xf numFmtId="0" fontId="40" fillId="5" borderId="20" xfId="0" applyFont="1" applyFill="1" applyBorder="1" applyAlignment="1">
      <alignment horizontal="center" vertical="center" wrapText="1"/>
    </xf>
    <xf numFmtId="0" fontId="36" fillId="0" borderId="27"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23" xfId="0" applyFont="1" applyBorder="1" applyAlignment="1">
      <alignment horizontal="center" vertical="center" wrapText="1"/>
    </xf>
    <xf numFmtId="0" fontId="17" fillId="5" borderId="55" xfId="0" applyFont="1" applyFill="1" applyBorder="1" applyAlignment="1">
      <alignment horizontal="left" vertical="center"/>
    </xf>
    <xf numFmtId="0" fontId="17" fillId="5" borderId="20" xfId="0" applyFont="1" applyFill="1" applyBorder="1" applyAlignment="1">
      <alignment horizontal="left" vertical="center"/>
    </xf>
    <xf numFmtId="0" fontId="17" fillId="5" borderId="17" xfId="0" applyFont="1" applyFill="1" applyBorder="1" applyAlignment="1">
      <alignment horizontal="left" vertical="center"/>
    </xf>
    <xf numFmtId="0" fontId="0" fillId="0" borderId="16" xfId="0" applyBorder="1" applyAlignment="1">
      <alignment horizontal="center"/>
    </xf>
    <xf numFmtId="0" fontId="0" fillId="0" borderId="17" xfId="0" applyBorder="1" applyAlignment="1">
      <alignment horizontal="center"/>
    </xf>
    <xf numFmtId="0" fontId="29" fillId="5" borderId="15" xfId="0" applyFont="1" applyFill="1" applyBorder="1" applyAlignment="1">
      <alignment horizontal="left"/>
    </xf>
    <xf numFmtId="177" fontId="17" fillId="0" borderId="15" xfId="0" applyNumberFormat="1" applyFont="1" applyBorder="1" applyAlignment="1">
      <alignment horizontal="left"/>
    </xf>
    <xf numFmtId="0" fontId="29" fillId="5" borderId="15" xfId="0" applyFont="1" applyFill="1" applyBorder="1" applyAlignment="1">
      <alignment horizontal="left" vertical="center"/>
    </xf>
    <xf numFmtId="0" fontId="17" fillId="0" borderId="15" xfId="0" applyFont="1" applyBorder="1" applyAlignment="1">
      <alignment horizontal="center"/>
    </xf>
    <xf numFmtId="0" fontId="17" fillId="5" borderId="20" xfId="0" applyFont="1" applyFill="1" applyBorder="1" applyAlignment="1">
      <alignment horizontal="left"/>
    </xf>
    <xf numFmtId="0" fontId="33" fillId="0" borderId="52" xfId="0" quotePrefix="1" applyFont="1" applyBorder="1" applyAlignment="1">
      <alignment horizontal="center"/>
    </xf>
    <xf numFmtId="0" fontId="33" fillId="0" borderId="53" xfId="0" quotePrefix="1" applyFont="1" applyBorder="1" applyAlignment="1">
      <alignment horizontal="center"/>
    </xf>
    <xf numFmtId="0" fontId="33" fillId="0" borderId="54" xfId="0" quotePrefix="1" applyFont="1" applyBorder="1" applyAlignment="1">
      <alignment horizontal="center"/>
    </xf>
    <xf numFmtId="0" fontId="33" fillId="0" borderId="27" xfId="0" applyFont="1" applyBorder="1" applyAlignment="1">
      <alignment horizontal="left" vertical="top" wrapText="1"/>
    </xf>
    <xf numFmtId="0" fontId="33" fillId="0" borderId="21" xfId="0" applyFont="1" applyBorder="1" applyAlignment="1">
      <alignment horizontal="left" vertical="top" wrapText="1"/>
    </xf>
    <xf numFmtId="0" fontId="33" fillId="0" borderId="23" xfId="0" applyFont="1" applyBorder="1" applyAlignment="1">
      <alignment horizontal="left" vertical="top" wrapText="1"/>
    </xf>
    <xf numFmtId="0" fontId="33" fillId="0" borderId="19" xfId="0" applyFont="1" applyBorder="1" applyAlignment="1">
      <alignment horizontal="left" vertical="top" wrapText="1"/>
    </xf>
    <xf numFmtId="0" fontId="33" fillId="0" borderId="0" xfId="0" applyFont="1" applyAlignment="1">
      <alignment horizontal="left" vertical="top" wrapText="1"/>
    </xf>
    <xf numFmtId="0" fontId="33" fillId="0" borderId="24" xfId="0" applyFont="1" applyBorder="1" applyAlignment="1">
      <alignment horizontal="left" vertical="top" wrapText="1"/>
    </xf>
    <xf numFmtId="0" fontId="33" fillId="0" borderId="28" xfId="0" applyFont="1" applyBorder="1" applyAlignment="1">
      <alignment horizontal="left" vertical="top" wrapText="1"/>
    </xf>
    <xf numFmtId="0" fontId="33" fillId="0" borderId="25" xfId="0" applyFont="1" applyBorder="1" applyAlignment="1">
      <alignment horizontal="left" vertical="top" wrapText="1"/>
    </xf>
    <xf numFmtId="0" fontId="33" fillId="0" borderId="26" xfId="0" applyFont="1" applyBorder="1" applyAlignment="1">
      <alignment horizontal="left" vertical="top" wrapText="1"/>
    </xf>
    <xf numFmtId="0" fontId="33" fillId="5" borderId="15" xfId="0" applyFont="1" applyFill="1" applyBorder="1" applyAlignment="1">
      <alignment horizontal="center"/>
    </xf>
    <xf numFmtId="0" fontId="33" fillId="0" borderId="15" xfId="0" applyFont="1" applyBorder="1" applyAlignment="1">
      <alignment horizontal="left" vertical="top"/>
    </xf>
    <xf numFmtId="0" fontId="33" fillId="0" borderId="15" xfId="0" applyFont="1" applyBorder="1" applyAlignment="1">
      <alignment vertical="top"/>
    </xf>
    <xf numFmtId="0" fontId="33" fillId="0" borderId="15" xfId="0" applyFont="1" applyBorder="1" applyAlignment="1">
      <alignment vertical="top" wrapText="1"/>
    </xf>
    <xf numFmtId="0" fontId="33" fillId="5" borderId="30" xfId="0" applyFont="1" applyFill="1" applyBorder="1" applyAlignment="1">
      <alignment horizontal="center"/>
    </xf>
    <xf numFmtId="0" fontId="33" fillId="0" borderId="15" xfId="0" applyFont="1" applyBorder="1" applyAlignment="1">
      <alignment horizontal="center"/>
    </xf>
    <xf numFmtId="0" fontId="33" fillId="5" borderId="15" xfId="0" applyFont="1" applyFill="1" applyBorder="1" applyAlignment="1">
      <alignment horizontal="left" vertical="top" wrapText="1"/>
    </xf>
    <xf numFmtId="0" fontId="33" fillId="5" borderId="27" xfId="0" applyFont="1" applyFill="1" applyBorder="1" applyAlignment="1">
      <alignment horizontal="left" vertical="top"/>
    </xf>
    <xf numFmtId="0" fontId="33" fillId="5" borderId="21" xfId="0" applyFont="1" applyFill="1" applyBorder="1" applyAlignment="1">
      <alignment horizontal="left" vertical="top"/>
    </xf>
    <xf numFmtId="0" fontId="33" fillId="5" borderId="23" xfId="0" applyFont="1" applyFill="1" applyBorder="1" applyAlignment="1">
      <alignment horizontal="left" vertical="top"/>
    </xf>
    <xf numFmtId="0" fontId="33" fillId="5" borderId="19" xfId="0" applyFont="1" applyFill="1" applyBorder="1" applyAlignment="1">
      <alignment horizontal="left" vertical="top"/>
    </xf>
    <xf numFmtId="0" fontId="33" fillId="5" borderId="0" xfId="0" applyFont="1" applyFill="1" applyAlignment="1">
      <alignment horizontal="left" vertical="top"/>
    </xf>
    <xf numFmtId="0" fontId="33" fillId="5" borderId="24" xfId="0" applyFont="1" applyFill="1" applyBorder="1" applyAlignment="1">
      <alignment horizontal="left" vertical="top"/>
    </xf>
    <xf numFmtId="0" fontId="33" fillId="5" borderId="28" xfId="0" applyFont="1" applyFill="1" applyBorder="1" applyAlignment="1">
      <alignment horizontal="left" vertical="top"/>
    </xf>
    <xf numFmtId="0" fontId="33" fillId="5" borderId="25" xfId="0" applyFont="1" applyFill="1" applyBorder="1" applyAlignment="1">
      <alignment horizontal="left" vertical="top"/>
    </xf>
    <xf numFmtId="0" fontId="33" fillId="5" borderId="26" xfId="0" applyFont="1" applyFill="1" applyBorder="1" applyAlignment="1">
      <alignment horizontal="left" vertical="top"/>
    </xf>
    <xf numFmtId="0" fontId="33" fillId="5" borderId="15" xfId="0" applyFont="1" applyFill="1" applyBorder="1" applyAlignment="1">
      <alignment horizontal="left"/>
    </xf>
    <xf numFmtId="0" fontId="45" fillId="5" borderId="15" xfId="0" applyFont="1" applyFill="1" applyBorder="1" applyAlignment="1">
      <alignment horizontal="left" vertical="top" wrapText="1"/>
    </xf>
    <xf numFmtId="0" fontId="33" fillId="5" borderId="15" xfId="0" applyFont="1" applyFill="1" applyBorder="1" applyAlignment="1">
      <alignment horizontal="left" vertical="top"/>
    </xf>
    <xf numFmtId="0" fontId="33" fillId="5" borderId="30" xfId="0" applyFont="1" applyFill="1" applyBorder="1" applyAlignment="1">
      <alignment horizontal="left" vertical="top" wrapText="1"/>
    </xf>
    <xf numFmtId="0" fontId="33" fillId="5" borderId="30" xfId="0" applyFont="1" applyFill="1" applyBorder="1" applyAlignment="1">
      <alignment horizontal="left" vertical="top"/>
    </xf>
    <xf numFmtId="0" fontId="34" fillId="0" borderId="0" xfId="1" applyFont="1" applyAlignment="1">
      <alignment horizontal="center" vertical="center"/>
    </xf>
    <xf numFmtId="0" fontId="6" fillId="0" borderId="0" xfId="4" applyFont="1">
      <alignment horizontal="center" vertical="center" wrapText="1"/>
    </xf>
    <xf numFmtId="0" fontId="33" fillId="5" borderId="18" xfId="0" applyFont="1" applyFill="1" applyBorder="1" applyAlignment="1">
      <alignment horizontal="left"/>
    </xf>
    <xf numFmtId="0" fontId="33" fillId="5" borderId="28" xfId="0" applyFont="1" applyFill="1" applyBorder="1" applyAlignment="1">
      <alignment horizontal="left"/>
    </xf>
    <xf numFmtId="0" fontId="33" fillId="5" borderId="25" xfId="0" applyFont="1" applyFill="1" applyBorder="1" applyAlignment="1">
      <alignment horizontal="left"/>
    </xf>
    <xf numFmtId="0" fontId="33" fillId="5" borderId="26" xfId="0" applyFont="1" applyFill="1" applyBorder="1" applyAlignment="1">
      <alignment horizontal="left"/>
    </xf>
    <xf numFmtId="0" fontId="33" fillId="5" borderId="16" xfId="0" applyFont="1" applyFill="1" applyBorder="1" applyAlignment="1">
      <alignment horizontal="left"/>
    </xf>
    <xf numFmtId="0" fontId="33" fillId="5" borderId="20" xfId="0" applyFont="1" applyFill="1" applyBorder="1" applyAlignment="1">
      <alignment horizontal="left"/>
    </xf>
    <xf numFmtId="0" fontId="33" fillId="5" borderId="17" xfId="0" applyFont="1" applyFill="1" applyBorder="1" applyAlignment="1">
      <alignment horizontal="left"/>
    </xf>
    <xf numFmtId="0" fontId="17" fillId="0" borderId="0" xfId="1" applyFont="1" applyAlignment="1">
      <alignment horizontal="center" vertical="center"/>
    </xf>
    <xf numFmtId="0" fontId="46" fillId="2" borderId="2" xfId="8" applyFont="1" applyFill="1" applyBorder="1" applyAlignment="1">
      <alignment horizontal="left" vertical="center"/>
    </xf>
    <xf numFmtId="0" fontId="46" fillId="2" borderId="3" xfId="8" applyFont="1" applyFill="1" applyBorder="1" applyAlignment="1">
      <alignment horizontal="left" vertical="center"/>
    </xf>
    <xf numFmtId="0" fontId="46" fillId="2" borderId="4" xfId="8" applyFont="1" applyFill="1" applyBorder="1" applyAlignment="1">
      <alignment horizontal="left" vertical="center"/>
    </xf>
    <xf numFmtId="0" fontId="19" fillId="0" borderId="8" xfId="45" applyFont="1" applyBorder="1" applyAlignment="1">
      <alignment horizontal="left" vertical="center" wrapText="1"/>
    </xf>
    <xf numFmtId="0" fontId="19" fillId="0" borderId="9" xfId="45" applyFont="1" applyBorder="1" applyAlignment="1">
      <alignment horizontal="left" vertical="center" wrapText="1"/>
    </xf>
    <xf numFmtId="0" fontId="7" fillId="0" borderId="10" xfId="331" applyBorder="1" applyAlignment="1">
      <alignment horizontal="left" vertical="center" wrapText="1"/>
    </xf>
    <xf numFmtId="0" fontId="19" fillId="0" borderId="11" xfId="45" applyFont="1" applyBorder="1" applyAlignment="1">
      <alignment horizontal="left" vertical="center" wrapText="1"/>
    </xf>
    <xf numFmtId="0" fontId="20" fillId="0" borderId="6" xfId="8" applyFont="1" applyBorder="1" applyAlignment="1">
      <alignment horizontal="left" vertical="center" wrapText="1"/>
    </xf>
    <xf numFmtId="0" fontId="20" fillId="0" borderId="7" xfId="8" applyFont="1" applyBorder="1" applyAlignment="1">
      <alignment horizontal="left" vertical="center" wrapText="1"/>
    </xf>
    <xf numFmtId="0" fontId="19" fillId="0" borderId="10" xfId="45" applyFont="1" applyBorder="1" applyAlignment="1">
      <alignment horizontal="left" vertical="center" wrapText="1"/>
    </xf>
    <xf numFmtId="0" fontId="19" fillId="0" borderId="58" xfId="45" applyFont="1" applyBorder="1" applyAlignment="1">
      <alignment horizontal="left" vertical="center" wrapText="1"/>
    </xf>
    <xf numFmtId="0" fontId="19" fillId="0" borderId="0" xfId="45" applyFont="1" applyAlignment="1">
      <alignment horizontal="left" vertical="center" wrapText="1"/>
    </xf>
    <xf numFmtId="0" fontId="19" fillId="0" borderId="2" xfId="45" applyFont="1" applyBorder="1" applyAlignment="1">
      <alignment horizontal="left" vertical="center" wrapText="1"/>
    </xf>
    <xf numFmtId="0" fontId="19" fillId="0" borderId="4" xfId="45" applyFont="1" applyBorder="1" applyAlignment="1">
      <alignment horizontal="left" vertical="center" wrapText="1"/>
    </xf>
    <xf numFmtId="0" fontId="20" fillId="0" borderId="5" xfId="8" applyFont="1" applyBorder="1" applyAlignment="1">
      <alignment horizontal="center" vertical="center" wrapText="1"/>
    </xf>
    <xf numFmtId="0" fontId="20" fillId="0" borderId="6"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58" xfId="8" applyFont="1" applyBorder="1" applyAlignment="1">
      <alignment horizontal="center" vertical="center" wrapText="1"/>
    </xf>
    <xf numFmtId="0" fontId="20" fillId="0" borderId="0" xfId="8" applyFont="1" applyAlignment="1">
      <alignment horizontal="center" vertical="center" wrapText="1"/>
    </xf>
    <xf numFmtId="0" fontId="19" fillId="0" borderId="13" xfId="45" applyFont="1" applyBorder="1" applyAlignment="1">
      <alignment horizontal="left" vertical="center" wrapText="1"/>
    </xf>
    <xf numFmtId="0" fontId="19" fillId="0" borderId="14" xfId="45" applyFont="1" applyBorder="1" applyAlignment="1">
      <alignment horizontal="left" vertical="center" wrapText="1"/>
    </xf>
    <xf numFmtId="0" fontId="20" fillId="2" borderId="2" xfId="8" applyFont="1" applyFill="1" applyBorder="1" applyAlignment="1">
      <alignment horizontal="left" vertical="center"/>
    </xf>
    <xf numFmtId="0" fontId="20" fillId="2" borderId="3" xfId="8" applyFont="1" applyFill="1" applyBorder="1" applyAlignment="1">
      <alignment horizontal="left" vertical="center"/>
    </xf>
    <xf numFmtId="0" fontId="20" fillId="2" borderId="4" xfId="8" applyFont="1" applyFill="1" applyBorder="1" applyAlignment="1">
      <alignment horizontal="left" vertical="center"/>
    </xf>
    <xf numFmtId="0" fontId="19" fillId="4" borderId="1" xfId="45" applyFont="1" applyFill="1" applyBorder="1" applyAlignment="1">
      <alignment horizontal="left" vertical="center" wrapText="1"/>
    </xf>
    <xf numFmtId="0" fontId="20" fillId="2" borderId="5" xfId="8" applyFont="1" applyFill="1" applyBorder="1">
      <alignment horizontal="center" vertical="center"/>
    </xf>
    <xf numFmtId="0" fontId="20" fillId="2" borderId="7" xfId="8" applyFont="1" applyFill="1" applyBorder="1">
      <alignment horizontal="center" vertical="center"/>
    </xf>
    <xf numFmtId="0" fontId="20" fillId="2" borderId="1" xfId="8" applyFont="1" applyFill="1" applyBorder="1">
      <alignment horizontal="center" vertical="center"/>
    </xf>
    <xf numFmtId="0" fontId="17" fillId="0" borderId="2" xfId="1" applyFont="1" applyBorder="1">
      <alignment horizontal="left" vertical="center"/>
    </xf>
    <xf numFmtId="0" fontId="17" fillId="0" borderId="4" xfId="1" applyFont="1" applyBorder="1">
      <alignment horizontal="left" vertical="center"/>
    </xf>
    <xf numFmtId="0" fontId="20" fillId="2" borderId="5" xfId="8" applyFont="1" applyFill="1" applyBorder="1" applyAlignment="1">
      <alignment horizontal="center" vertical="center" wrapText="1"/>
    </xf>
    <xf numFmtId="0" fontId="20" fillId="2" borderId="7" xfId="8" applyFont="1" applyFill="1" applyBorder="1" applyAlignment="1">
      <alignment horizontal="center" vertical="center" wrapText="1"/>
    </xf>
    <xf numFmtId="0" fontId="62" fillId="2" borderId="18" xfId="334" applyNumberFormat="1" applyFont="1" applyFill="1" applyBorder="1" applyAlignment="1">
      <alignment horizontal="center" vertical="top" wrapText="1"/>
    </xf>
    <xf numFmtId="0" fontId="59" fillId="2" borderId="51" xfId="334" applyNumberFormat="1" applyFont="1" applyFill="1" applyBorder="1" applyAlignment="1">
      <alignment horizontal="center" vertical="top" wrapText="1"/>
    </xf>
    <xf numFmtId="0" fontId="59" fillId="2" borderId="30" xfId="334" applyNumberFormat="1" applyFont="1" applyFill="1" applyBorder="1" applyAlignment="1">
      <alignment horizontal="center" vertical="top" wrapText="1"/>
    </xf>
    <xf numFmtId="0" fontId="63" fillId="2" borderId="18" xfId="334" applyNumberFormat="1" applyFont="1" applyFill="1" applyBorder="1" applyAlignment="1">
      <alignment horizontal="left" vertical="top" wrapText="1"/>
    </xf>
    <xf numFmtId="0" fontId="63" fillId="2" borderId="51" xfId="334" applyNumberFormat="1" applyFont="1" applyFill="1" applyBorder="1" applyAlignment="1">
      <alignment horizontal="left" vertical="top" wrapText="1"/>
    </xf>
    <xf numFmtId="0" fontId="63" fillId="2" borderId="30" xfId="334" applyNumberFormat="1" applyFont="1" applyFill="1" applyBorder="1" applyAlignment="1">
      <alignment horizontal="left" vertical="top" wrapText="1"/>
    </xf>
    <xf numFmtId="0" fontId="62" fillId="15" borderId="18" xfId="334" applyNumberFormat="1" applyFont="1" applyFill="1" applyBorder="1" applyAlignment="1">
      <alignment horizontal="center" vertical="top" wrapText="1"/>
    </xf>
    <xf numFmtId="0" fontId="59" fillId="15" borderId="51" xfId="334" applyNumberFormat="1" applyFont="1" applyFill="1" applyBorder="1" applyAlignment="1">
      <alignment horizontal="center" vertical="top" wrapText="1"/>
    </xf>
    <xf numFmtId="0" fontId="59" fillId="15" borderId="30" xfId="334" applyNumberFormat="1" applyFont="1" applyFill="1" applyBorder="1" applyAlignment="1">
      <alignment horizontal="center" vertical="top" wrapText="1"/>
    </xf>
    <xf numFmtId="0" fontId="63" fillId="15" borderId="18" xfId="334" applyNumberFormat="1" applyFont="1" applyFill="1" applyBorder="1" applyAlignment="1">
      <alignment horizontal="left" vertical="top" wrapText="1"/>
    </xf>
    <xf numFmtId="0" fontId="63" fillId="15" borderId="51" xfId="334" applyNumberFormat="1" applyFont="1" applyFill="1" applyBorder="1" applyAlignment="1">
      <alignment horizontal="left" vertical="top" wrapText="1"/>
    </xf>
    <xf numFmtId="0" fontId="63" fillId="15" borderId="30" xfId="334" applyNumberFormat="1" applyFont="1" applyFill="1" applyBorder="1" applyAlignment="1">
      <alignment horizontal="left" vertical="top" wrapText="1"/>
    </xf>
    <xf numFmtId="0" fontId="57" fillId="10" borderId="0" xfId="334" applyFont="1" applyFill="1">
      <alignment vertical="top" wrapText="1"/>
    </xf>
    <xf numFmtId="0" fontId="0" fillId="0" borderId="0" xfId="0" applyAlignment="1">
      <alignment vertical="top" wrapText="1"/>
    </xf>
    <xf numFmtId="0" fontId="60" fillId="15" borderId="18" xfId="334" applyNumberFormat="1" applyFont="1" applyFill="1" applyBorder="1" applyAlignment="1">
      <alignment horizontal="center" vertical="center" textRotation="90" wrapText="1"/>
    </xf>
    <xf numFmtId="0" fontId="60" fillId="15" borderId="51" xfId="334" applyNumberFormat="1" applyFont="1" applyFill="1" applyBorder="1" applyAlignment="1">
      <alignment horizontal="center" vertical="center" textRotation="90" wrapText="1"/>
    </xf>
    <xf numFmtId="0" fontId="60" fillId="15" borderId="30" xfId="334" applyNumberFormat="1" applyFont="1" applyFill="1" applyBorder="1" applyAlignment="1">
      <alignment horizontal="center" vertical="center" textRotation="90" wrapText="1"/>
    </xf>
    <xf numFmtId="0" fontId="66" fillId="2" borderId="18" xfId="334" applyNumberFormat="1" applyFont="1" applyFill="1" applyBorder="1" applyAlignment="1">
      <alignment horizontal="center" vertical="top" wrapText="1"/>
    </xf>
    <xf numFmtId="0" fontId="66" fillId="2" borderId="51" xfId="334" applyNumberFormat="1" applyFont="1" applyFill="1" applyBorder="1" applyAlignment="1">
      <alignment horizontal="center" vertical="top" wrapText="1"/>
    </xf>
    <xf numFmtId="0" fontId="66" fillId="2" borderId="30" xfId="334" applyNumberFormat="1" applyFont="1" applyFill="1" applyBorder="1" applyAlignment="1">
      <alignment horizontal="center" vertical="top" wrapText="1"/>
    </xf>
    <xf numFmtId="0" fontId="66" fillId="15" borderId="18" xfId="334" applyNumberFormat="1" applyFont="1" applyFill="1" applyBorder="1" applyAlignment="1">
      <alignment horizontal="center" vertical="top" wrapText="1"/>
    </xf>
    <xf numFmtId="0" fontId="66" fillId="15" borderId="51" xfId="334" applyNumberFormat="1" applyFont="1" applyFill="1" applyBorder="1" applyAlignment="1">
      <alignment horizontal="center" vertical="top" wrapText="1"/>
    </xf>
    <xf numFmtId="0" fontId="66" fillId="15" borderId="30" xfId="334" applyNumberFormat="1" applyFont="1" applyFill="1" applyBorder="1" applyAlignment="1">
      <alignment horizontal="center" vertical="top" wrapText="1"/>
    </xf>
    <xf numFmtId="0" fontId="63" fillId="14" borderId="18" xfId="334" applyNumberFormat="1" applyFont="1" applyFill="1" applyBorder="1" applyAlignment="1">
      <alignment horizontal="left" vertical="top" wrapText="1"/>
    </xf>
    <xf numFmtId="0" fontId="63" fillId="14" borderId="51" xfId="334" applyNumberFormat="1" applyFont="1" applyFill="1" applyBorder="1" applyAlignment="1">
      <alignment horizontal="left" vertical="top" wrapText="1"/>
    </xf>
    <xf numFmtId="0" fontId="63" fillId="14" borderId="30" xfId="334" applyNumberFormat="1" applyFont="1" applyFill="1" applyBorder="1" applyAlignment="1">
      <alignment horizontal="left" vertical="top" wrapText="1"/>
    </xf>
    <xf numFmtId="0" fontId="62" fillId="6" borderId="18" xfId="334" applyNumberFormat="1" applyFont="1" applyFill="1" applyBorder="1" applyAlignment="1">
      <alignment horizontal="center" vertical="top" wrapText="1"/>
    </xf>
    <xf numFmtId="0" fontId="59" fillId="6" borderId="51" xfId="334" applyNumberFormat="1" applyFont="1" applyFill="1" applyBorder="1" applyAlignment="1">
      <alignment horizontal="center" vertical="top" wrapText="1"/>
    </xf>
    <xf numFmtId="0" fontId="59" fillId="6" borderId="30" xfId="334" applyNumberFormat="1" applyFont="1" applyFill="1" applyBorder="1" applyAlignment="1">
      <alignment horizontal="center" vertical="top" wrapText="1"/>
    </xf>
    <xf numFmtId="0" fontId="63" fillId="6" borderId="18" xfId="334" applyNumberFormat="1" applyFont="1" applyFill="1" applyBorder="1" applyAlignment="1">
      <alignment horizontal="left" vertical="top" wrapText="1"/>
    </xf>
    <xf numFmtId="0" fontId="63" fillId="6" borderId="51" xfId="334" applyNumberFormat="1" applyFont="1" applyFill="1" applyBorder="1" applyAlignment="1">
      <alignment horizontal="left" vertical="top" wrapText="1"/>
    </xf>
    <xf numFmtId="0" fontId="63" fillId="6" borderId="30" xfId="334" applyNumberFormat="1" applyFont="1" applyFill="1" applyBorder="1" applyAlignment="1">
      <alignment horizontal="left" vertical="top" wrapText="1"/>
    </xf>
    <xf numFmtId="0" fontId="62" fillId="14" borderId="18" xfId="334" applyNumberFormat="1" applyFont="1" applyFill="1" applyBorder="1" applyAlignment="1">
      <alignment horizontal="center" vertical="top" wrapText="1"/>
    </xf>
    <xf numFmtId="0" fontId="59" fillId="14" borderId="51" xfId="334" applyNumberFormat="1" applyFont="1" applyFill="1" applyBorder="1" applyAlignment="1">
      <alignment horizontal="center" vertical="top" wrapText="1"/>
    </xf>
    <xf numFmtId="0" fontId="59" fillId="14" borderId="30" xfId="334" applyNumberFormat="1" applyFont="1" applyFill="1" applyBorder="1" applyAlignment="1">
      <alignment horizontal="center" vertical="top" wrapText="1"/>
    </xf>
    <xf numFmtId="0" fontId="64" fillId="2" borderId="18" xfId="334" applyNumberFormat="1" applyFont="1" applyFill="1" applyBorder="1" applyAlignment="1">
      <alignment horizontal="left" vertical="top" wrapText="1"/>
    </xf>
    <xf numFmtId="0" fontId="0" fillId="0" borderId="51" xfId="0" applyBorder="1" applyAlignment="1">
      <alignment horizontal="left" vertical="top" wrapText="1"/>
    </xf>
    <xf numFmtId="0" fontId="0" fillId="0" borderId="30" xfId="0" applyBorder="1" applyAlignment="1">
      <alignment horizontal="left" vertical="top" wrapText="1"/>
    </xf>
    <xf numFmtId="0" fontId="64" fillId="15" borderId="18" xfId="334" applyNumberFormat="1" applyFont="1" applyFill="1" applyBorder="1" applyAlignment="1">
      <alignment horizontal="left" vertical="top" wrapText="1"/>
    </xf>
    <xf numFmtId="0" fontId="64" fillId="15" borderId="51" xfId="334" applyNumberFormat="1" applyFont="1" applyFill="1" applyBorder="1" applyAlignment="1">
      <alignment horizontal="left" vertical="top" wrapText="1"/>
    </xf>
    <xf numFmtId="0" fontId="64" fillId="15" borderId="30" xfId="334" applyNumberFormat="1" applyFont="1" applyFill="1" applyBorder="1" applyAlignment="1">
      <alignment horizontal="left" vertical="top" wrapText="1"/>
    </xf>
    <xf numFmtId="0" fontId="60" fillId="12" borderId="18" xfId="334" applyNumberFormat="1" applyFont="1" applyFill="1" applyBorder="1" applyAlignment="1">
      <alignment horizontal="center" vertical="center" textRotation="90" wrapText="1"/>
    </xf>
    <xf numFmtId="0" fontId="65" fillId="12" borderId="51" xfId="334" applyFont="1" applyFill="1" applyBorder="1" applyAlignment="1">
      <alignment horizontal="center" vertical="center" textRotation="90" wrapText="1"/>
    </xf>
    <xf numFmtId="0" fontId="65" fillId="12" borderId="30" xfId="334" applyFont="1" applyFill="1" applyBorder="1" applyAlignment="1">
      <alignment horizontal="center" vertical="center" textRotation="90" wrapText="1"/>
    </xf>
    <xf numFmtId="0" fontId="62" fillId="13" borderId="18" xfId="334" applyNumberFormat="1" applyFont="1" applyFill="1" applyBorder="1" applyAlignment="1">
      <alignment horizontal="center" vertical="top" wrapText="1"/>
    </xf>
    <xf numFmtId="0" fontId="62" fillId="13" borderId="51" xfId="334" applyNumberFormat="1" applyFont="1" applyFill="1" applyBorder="1" applyAlignment="1">
      <alignment horizontal="center" vertical="top" wrapText="1"/>
    </xf>
    <xf numFmtId="0" fontId="62" fillId="13" borderId="30" xfId="334" applyNumberFormat="1" applyFont="1" applyFill="1" applyBorder="1" applyAlignment="1">
      <alignment horizontal="center" vertical="top" wrapText="1"/>
    </xf>
    <xf numFmtId="0" fontId="63" fillId="13" borderId="18" xfId="334" applyNumberFormat="1" applyFont="1" applyFill="1" applyBorder="1" applyAlignment="1">
      <alignment horizontal="left" vertical="top" wrapText="1"/>
    </xf>
    <xf numFmtId="0" fontId="63" fillId="13" borderId="51" xfId="334" applyNumberFormat="1" applyFont="1" applyFill="1" applyBorder="1" applyAlignment="1">
      <alignment horizontal="left" vertical="top" wrapText="1"/>
    </xf>
    <xf numFmtId="0" fontId="63" fillId="13" borderId="30" xfId="334" applyNumberFormat="1" applyFont="1" applyFill="1" applyBorder="1" applyAlignment="1">
      <alignment horizontal="left" vertical="top" wrapText="1"/>
    </xf>
    <xf numFmtId="0" fontId="59" fillId="12" borderId="18" xfId="334" applyNumberFormat="1" applyFont="1" applyFill="1" applyBorder="1" applyAlignment="1">
      <alignment horizontal="center" vertical="top" wrapText="1"/>
    </xf>
    <xf numFmtId="0" fontId="59" fillId="12" borderId="51" xfId="334" applyNumberFormat="1" applyFont="1" applyFill="1" applyBorder="1" applyAlignment="1">
      <alignment horizontal="center" vertical="top" wrapText="1"/>
    </xf>
    <xf numFmtId="0" fontId="63" fillId="12" borderId="18" xfId="334" applyNumberFormat="1" applyFont="1" applyFill="1" applyBorder="1" applyAlignment="1">
      <alignment horizontal="left" vertical="top" wrapText="1"/>
    </xf>
    <xf numFmtId="0" fontId="63" fillId="12" borderId="51" xfId="334" applyNumberFormat="1" applyFont="1" applyFill="1" applyBorder="1" applyAlignment="1">
      <alignment horizontal="left" vertical="top" wrapText="1"/>
    </xf>
    <xf numFmtId="0" fontId="63" fillId="12" borderId="30" xfId="334" applyNumberFormat="1" applyFont="1" applyFill="1" applyBorder="1" applyAlignment="1">
      <alignment horizontal="left" vertical="top" wrapText="1"/>
    </xf>
    <xf numFmtId="15" fontId="59" fillId="13" borderId="18" xfId="334" applyNumberFormat="1" applyFont="1" applyFill="1" applyBorder="1" applyAlignment="1">
      <alignment horizontal="center" vertical="top" wrapText="1"/>
    </xf>
    <xf numFmtId="15" fontId="59" fillId="13" borderId="51" xfId="334" applyNumberFormat="1" applyFont="1" applyFill="1" applyBorder="1" applyAlignment="1">
      <alignment horizontal="center" vertical="top" wrapText="1"/>
    </xf>
    <xf numFmtId="0" fontId="63" fillId="13" borderId="17" xfId="334" applyNumberFormat="1" applyFont="1" applyFill="1" applyBorder="1" applyAlignment="1">
      <alignment horizontal="left" vertical="top" wrapText="1"/>
    </xf>
    <xf numFmtId="15" fontId="62" fillId="12" borderId="18" xfId="334" applyNumberFormat="1" applyFont="1" applyFill="1" applyBorder="1" applyAlignment="1">
      <alignment horizontal="center" vertical="top" wrapText="1"/>
    </xf>
    <xf numFmtId="15" fontId="59" fillId="12" borderId="51" xfId="334" applyNumberFormat="1" applyFont="1" applyFill="1" applyBorder="1" applyAlignment="1">
      <alignment horizontal="center" vertical="top" wrapText="1"/>
    </xf>
    <xf numFmtId="15" fontId="59" fillId="12" borderId="30" xfId="334" applyNumberFormat="1" applyFont="1" applyFill="1" applyBorder="1" applyAlignment="1">
      <alignment horizontal="center" vertical="top" wrapText="1"/>
    </xf>
    <xf numFmtId="49" fontId="63" fillId="12" borderId="18" xfId="334" applyNumberFormat="1" applyFont="1" applyFill="1" applyBorder="1" applyAlignment="1">
      <alignment horizontal="left" vertical="top" wrapText="1"/>
    </xf>
    <xf numFmtId="49" fontId="63" fillId="12" borderId="51" xfId="334" applyNumberFormat="1" applyFont="1" applyFill="1" applyBorder="1" applyAlignment="1">
      <alignment horizontal="left" vertical="top" wrapText="1"/>
    </xf>
    <xf numFmtId="49" fontId="63" fillId="12" borderId="30" xfId="334" applyNumberFormat="1" applyFont="1" applyFill="1" applyBorder="1" applyAlignment="1">
      <alignment horizontal="left" vertical="top" wrapText="1"/>
    </xf>
    <xf numFmtId="15" fontId="62" fillId="13" borderId="18" xfId="334" applyNumberFormat="1" applyFont="1" applyFill="1" applyBorder="1" applyAlignment="1">
      <alignment horizontal="center" vertical="top" wrapText="1"/>
    </xf>
    <xf numFmtId="15" fontId="59" fillId="13" borderId="30" xfId="334" applyNumberFormat="1" applyFont="1" applyFill="1" applyBorder="1" applyAlignment="1">
      <alignment horizontal="center" vertical="top" wrapText="1"/>
    </xf>
    <xf numFmtId="0" fontId="60" fillId="14" borderId="18" xfId="334" applyNumberFormat="1" applyFont="1" applyFill="1" applyBorder="1" applyAlignment="1">
      <alignment horizontal="center" vertical="center" textRotation="90" wrapText="1"/>
    </xf>
    <xf numFmtId="0" fontId="60" fillId="14" borderId="51" xfId="334" applyNumberFormat="1" applyFont="1" applyFill="1" applyBorder="1" applyAlignment="1">
      <alignment horizontal="center" vertical="center" textRotation="90" wrapText="1"/>
    </xf>
    <xf numFmtId="0" fontId="60" fillId="14" borderId="30" xfId="334" applyNumberFormat="1" applyFont="1" applyFill="1" applyBorder="1" applyAlignment="1">
      <alignment horizontal="center" vertical="center" textRotation="90" wrapText="1"/>
    </xf>
    <xf numFmtId="0" fontId="60" fillId="11" borderId="18" xfId="0" applyFont="1" applyFill="1" applyBorder="1" applyAlignment="1">
      <alignment horizontal="center" vertical="top" wrapText="1"/>
    </xf>
    <xf numFmtId="0" fontId="60" fillId="11" borderId="30" xfId="0" applyFont="1" applyFill="1" applyBorder="1" applyAlignment="1">
      <alignment horizontal="center" vertical="top" wrapText="1"/>
    </xf>
    <xf numFmtId="0" fontId="64" fillId="13" borderId="18" xfId="334" applyNumberFormat="1" applyFont="1" applyFill="1" applyBorder="1" applyAlignment="1">
      <alignment horizontal="left" vertical="top" wrapText="1"/>
    </xf>
    <xf numFmtId="0" fontId="64" fillId="13" borderId="51" xfId="334" applyNumberFormat="1" applyFont="1" applyFill="1" applyBorder="1" applyAlignment="1">
      <alignment horizontal="left" vertical="top" wrapText="1"/>
    </xf>
    <xf numFmtId="0" fontId="64" fillId="13" borderId="30" xfId="334" applyNumberFormat="1" applyFont="1" applyFill="1" applyBorder="1" applyAlignment="1">
      <alignment horizontal="left" vertical="top" wrapText="1"/>
    </xf>
    <xf numFmtId="0" fontId="61" fillId="11" borderId="15" xfId="334" applyFont="1" applyFill="1" applyBorder="1" applyAlignment="1">
      <alignment horizontal="center" vertical="top" wrapText="1"/>
    </xf>
    <xf numFmtId="0" fontId="64" fillId="14" borderId="18" xfId="334" applyNumberFormat="1" applyFont="1" applyFill="1" applyBorder="1" applyAlignment="1">
      <alignment horizontal="left" vertical="top" wrapText="1"/>
    </xf>
    <xf numFmtId="0" fontId="64" fillId="14" borderId="51" xfId="334" applyNumberFormat="1" applyFont="1" applyFill="1" applyBorder="1" applyAlignment="1">
      <alignment horizontal="left" vertical="top" wrapText="1"/>
    </xf>
    <xf numFmtId="0" fontId="64" fillId="14" borderId="30" xfId="334" applyNumberFormat="1" applyFont="1" applyFill="1" applyBorder="1" applyAlignment="1">
      <alignment horizontal="left" vertical="top" wrapText="1"/>
    </xf>
    <xf numFmtId="14" fontId="33" fillId="0" borderId="15" xfId="0" applyNumberFormat="1" applyFont="1" applyBorder="1" applyAlignment="1">
      <alignment horizontal="left" vertical="top"/>
    </xf>
    <xf numFmtId="0" fontId="33" fillId="0" borderId="15" xfId="0" applyFont="1" applyBorder="1" applyAlignment="1">
      <alignment horizontal="left" vertical="top" wrapText="1"/>
    </xf>
    <xf numFmtId="0" fontId="33" fillId="0" borderId="52" xfId="0" applyFont="1" applyBorder="1" applyAlignment="1">
      <alignment horizontal="center" vertical="top"/>
    </xf>
    <xf numFmtId="0" fontId="33" fillId="0" borderId="53" xfId="0" applyFont="1" applyBorder="1" applyAlignment="1">
      <alignment horizontal="center" vertical="top"/>
    </xf>
    <xf numFmtId="0" fontId="33" fillId="0" borderId="54" xfId="0" applyFont="1" applyBorder="1" applyAlignment="1">
      <alignment horizontal="center" vertical="top"/>
    </xf>
    <xf numFmtId="0" fontId="52" fillId="0" borderId="0" xfId="333" applyFont="1" applyAlignment="1">
      <alignment horizontal="left" vertical="center"/>
    </xf>
    <xf numFmtId="0" fontId="49" fillId="6" borderId="0" xfId="333" applyFill="1" applyAlignment="1">
      <alignment horizontal="center" vertical="center"/>
    </xf>
    <xf numFmtId="0" fontId="49" fillId="5" borderId="0" xfId="333" applyFill="1" applyAlignment="1">
      <alignment horizontal="center" vertical="center"/>
    </xf>
    <xf numFmtId="0" fontId="49" fillId="0" borderId="0" xfId="333" applyAlignment="1">
      <alignment horizontal="center" vertical="center"/>
    </xf>
    <xf numFmtId="0" fontId="49" fillId="9" borderId="44" xfId="333" applyFill="1" applyBorder="1" applyAlignment="1">
      <alignment horizontal="center" vertical="center"/>
    </xf>
    <xf numFmtId="0" fontId="49" fillId="9" borderId="45" xfId="333" applyFill="1" applyBorder="1" applyAlignment="1">
      <alignment horizontal="center" vertical="center"/>
    </xf>
    <xf numFmtId="0" fontId="49" fillId="9" borderId="46" xfId="333" applyFill="1" applyBorder="1" applyAlignment="1">
      <alignment horizontal="center" vertical="center"/>
    </xf>
    <xf numFmtId="0" fontId="49" fillId="9" borderId="47" xfId="333" applyFill="1" applyBorder="1" applyAlignment="1">
      <alignment horizontal="center" vertical="center"/>
    </xf>
    <xf numFmtId="0" fontId="49" fillId="9" borderId="48" xfId="333" applyFill="1" applyBorder="1" applyAlignment="1">
      <alignment horizontal="center" vertical="center"/>
    </xf>
    <xf numFmtId="0" fontId="49" fillId="9" borderId="49" xfId="333" applyFill="1" applyBorder="1" applyAlignment="1">
      <alignment horizontal="center" vertical="center"/>
    </xf>
    <xf numFmtId="0" fontId="49" fillId="9" borderId="0" xfId="333" applyFill="1" applyAlignment="1">
      <alignment horizontal="center" vertical="center"/>
    </xf>
    <xf numFmtId="0" fontId="49" fillId="8" borderId="0" xfId="333" applyFill="1" applyAlignment="1">
      <alignment horizontal="center" vertical="center"/>
    </xf>
    <xf numFmtId="0" fontId="49" fillId="0" borderId="0" xfId="333" applyAlignment="1">
      <alignment vertical="center" wrapText="1"/>
    </xf>
    <xf numFmtId="0" fontId="0" fillId="0" borderId="0" xfId="0" applyAlignment="1">
      <alignment vertical="center" wrapText="1"/>
    </xf>
    <xf numFmtId="0" fontId="49" fillId="0" borderId="27" xfId="333" applyBorder="1" applyAlignment="1">
      <alignment horizontal="center" vertical="center"/>
    </xf>
    <xf numFmtId="0" fontId="49" fillId="0" borderId="21" xfId="333" applyBorder="1" applyAlignment="1">
      <alignment horizontal="center" vertical="center"/>
    </xf>
    <xf numFmtId="0" fontId="49" fillId="0" borderId="23" xfId="333" applyBorder="1" applyAlignment="1">
      <alignment horizontal="center" vertical="center"/>
    </xf>
    <xf numFmtId="0" fontId="49" fillId="0" borderId="28" xfId="333" applyBorder="1" applyAlignment="1">
      <alignment horizontal="center" vertical="center"/>
    </xf>
    <xf numFmtId="0" fontId="49" fillId="0" borderId="25" xfId="333" applyBorder="1" applyAlignment="1">
      <alignment horizontal="center" vertical="center"/>
    </xf>
    <xf numFmtId="0" fontId="49" fillId="0" borderId="26" xfId="333" applyBorder="1" applyAlignment="1">
      <alignment horizontal="center" vertical="center"/>
    </xf>
    <xf numFmtId="0" fontId="49" fillId="0" borderId="21" xfId="333" applyBorder="1">
      <alignment vertical="center"/>
    </xf>
    <xf numFmtId="0" fontId="49" fillId="0" borderId="23" xfId="333" applyBorder="1">
      <alignment vertical="center"/>
    </xf>
    <xf numFmtId="0" fontId="49" fillId="0" borderId="28" xfId="333" applyBorder="1">
      <alignment vertical="center"/>
    </xf>
    <xf numFmtId="0" fontId="49" fillId="0" borderId="25" xfId="333" applyBorder="1">
      <alignment vertical="center"/>
    </xf>
    <xf numFmtId="0" fontId="49" fillId="0" borderId="26" xfId="333" applyBorder="1">
      <alignment vertical="center"/>
    </xf>
    <xf numFmtId="0" fontId="49" fillId="0" borderId="33" xfId="333" applyBorder="1" applyAlignment="1">
      <alignment horizontal="center" vertical="center"/>
    </xf>
    <xf numFmtId="0" fontId="49" fillId="0" borderId="27" xfId="333" applyBorder="1" applyAlignment="1">
      <alignment horizontal="center" vertical="center" wrapText="1"/>
    </xf>
    <xf numFmtId="0" fontId="49" fillId="0" borderId="19" xfId="333" applyBorder="1" applyAlignment="1">
      <alignment horizontal="center" vertical="center"/>
    </xf>
    <xf numFmtId="0" fontId="49" fillId="0" borderId="24" xfId="333" applyBorder="1" applyAlignment="1">
      <alignment horizontal="center" vertical="center"/>
    </xf>
    <xf numFmtId="0" fontId="53" fillId="0" borderId="27" xfId="333" applyFont="1" applyBorder="1" applyAlignment="1">
      <alignment horizontal="center" vertical="center"/>
    </xf>
    <xf numFmtId="0" fontId="45" fillId="0" borderId="21" xfId="333" applyFont="1" applyBorder="1" applyAlignment="1">
      <alignment horizontal="center" vertical="center"/>
    </xf>
    <xf numFmtId="0" fontId="45" fillId="0" borderId="23" xfId="333" applyFont="1" applyBorder="1" applyAlignment="1">
      <alignment horizontal="center" vertical="center"/>
    </xf>
    <xf numFmtId="0" fontId="45" fillId="0" borderId="28" xfId="333" applyFont="1" applyBorder="1" applyAlignment="1">
      <alignment horizontal="center" vertical="center"/>
    </xf>
    <xf numFmtId="0" fontId="45" fillId="0" borderId="25" xfId="333" applyFont="1" applyBorder="1" applyAlignment="1">
      <alignment horizontal="center" vertical="center"/>
    </xf>
    <xf numFmtId="0" fontId="45" fillId="0" borderId="26" xfId="333" applyFont="1" applyBorder="1" applyAlignment="1">
      <alignment horizontal="center" vertical="center"/>
    </xf>
    <xf numFmtId="0" fontId="50" fillId="0" borderId="0" xfId="333" applyFont="1" applyAlignment="1">
      <alignment horizontal="center" vertical="center"/>
    </xf>
    <xf numFmtId="0" fontId="49" fillId="7" borderId="44" xfId="333" applyFill="1" applyBorder="1" applyAlignment="1">
      <alignment horizontal="center" vertical="center"/>
    </xf>
    <xf numFmtId="0" fontId="49" fillId="7" borderId="45" xfId="333" applyFill="1" applyBorder="1" applyAlignment="1">
      <alignment horizontal="center" vertical="center"/>
    </xf>
    <xf numFmtId="0" fontId="49" fillId="7" borderId="46" xfId="333" applyFill="1" applyBorder="1" applyAlignment="1">
      <alignment horizontal="center" vertical="center"/>
    </xf>
    <xf numFmtId="0" fontId="49" fillId="7" borderId="47" xfId="333" applyFill="1" applyBorder="1" applyAlignment="1">
      <alignment horizontal="center" vertical="center"/>
    </xf>
    <xf numFmtId="0" fontId="49" fillId="7" borderId="48" xfId="333" applyFill="1" applyBorder="1" applyAlignment="1">
      <alignment horizontal="center" vertical="center"/>
    </xf>
    <xf numFmtId="0" fontId="49" fillId="7" borderId="49" xfId="333" applyFill="1" applyBorder="1" applyAlignment="1">
      <alignment horizontal="center" vertical="center"/>
    </xf>
  </cellXfs>
  <cellStyles count="335">
    <cellStyle name="Hyperlink 2" xfId="28" xr:uid="{00000000-0005-0000-0000-000000000000}"/>
    <cellStyle name="ICRHB Document Title" xfId="4" xr:uid="{00000000-0005-0000-0000-000001000000}"/>
    <cellStyle name="ICRHB Normal" xfId="1" xr:uid="{00000000-0005-0000-0000-000002000000}"/>
    <cellStyle name="ICRHB Paragraph Header" xfId="7" xr:uid="{00000000-0005-0000-0000-000003000000}"/>
    <cellStyle name="ICRHB Section Header" xfId="5" xr:uid="{00000000-0005-0000-0000-000004000000}"/>
    <cellStyle name="ICRHB Section Subheader" xfId="6" xr:uid="{00000000-0005-0000-0000-000005000000}"/>
    <cellStyle name="ICRHB Table Header" xfId="8" xr:uid="{00000000-0005-0000-0000-000006000000}"/>
    <cellStyle name="ICRHB Table Text" xfId="45" xr:uid="{00000000-0005-0000-0000-000007000000}"/>
    <cellStyle name="ICRHB Table Text 2" xfId="332" xr:uid="{854080D0-718D-4F42-B55C-0AA6FDAD37A3}"/>
    <cellStyle name="Normal 2" xfId="29" xr:uid="{00000000-0005-0000-0000-000008000000}"/>
    <cellStyle name="Normal 2 2" xfId="27" xr:uid="{00000000-0005-0000-0000-000009000000}"/>
    <cellStyle name="Normal 3" xfId="30" xr:uid="{00000000-0005-0000-0000-00000A000000}"/>
    <cellStyle name="ハイパーリンク" xfId="299" builtinId="8" hidden="1"/>
    <cellStyle name="ハイパーリンク" xfId="307" builtinId="8" hidden="1"/>
    <cellStyle name="ハイパーリンク" xfId="315" builtinId="8" hidden="1"/>
    <cellStyle name="ハイパーリンク" xfId="323" builtinId="8" hidden="1"/>
    <cellStyle name="ハイパーリンク" xfId="329" builtinId="8" hidden="1"/>
    <cellStyle name="ハイパーリンク" xfId="321" builtinId="8" hidden="1"/>
    <cellStyle name="ハイパーリンク" xfId="313" builtinId="8" hidden="1"/>
    <cellStyle name="ハイパーリンク" xfId="305" builtinId="8" hidden="1"/>
    <cellStyle name="ハイパーリンク" xfId="297" builtinId="8" hidden="1"/>
    <cellStyle name="ハイパーリンク" xfId="289" builtinId="8" hidden="1"/>
    <cellStyle name="ハイパーリンク" xfId="281" builtinId="8" hidden="1"/>
    <cellStyle name="ハイパーリンク" xfId="273" builtinId="8" hidden="1"/>
    <cellStyle name="ハイパーリンク" xfId="265" builtinId="8" hidden="1"/>
    <cellStyle name="ハイパーリンク" xfId="257" builtinId="8" hidden="1"/>
    <cellStyle name="ハイパーリンク" xfId="249" builtinId="8" hidden="1"/>
    <cellStyle name="ハイパーリンク" xfId="241" builtinId="8" hidden="1"/>
    <cellStyle name="ハイパーリンク" xfId="233" builtinId="8" hidden="1"/>
    <cellStyle name="ハイパーリンク" xfId="225" builtinId="8" hidden="1"/>
    <cellStyle name="ハイパーリンク" xfId="217" builtinId="8" hidden="1"/>
    <cellStyle name="ハイパーリンク" xfId="209" builtinId="8" hidden="1"/>
    <cellStyle name="ハイパーリンク" xfId="201" builtinId="8" hidden="1"/>
    <cellStyle name="ハイパーリンク" xfId="193" builtinId="8" hidden="1"/>
    <cellStyle name="ハイパーリンク" xfId="185" builtinId="8" hidden="1"/>
    <cellStyle name="ハイパーリンク" xfId="177" builtinId="8" hidden="1"/>
    <cellStyle name="ハイパーリンク" xfId="169" builtinId="8" hidden="1"/>
    <cellStyle name="ハイパーリンク" xfId="161" builtinId="8" hidden="1"/>
    <cellStyle name="ハイパーリンク" xfId="153" builtinId="8" hidden="1"/>
    <cellStyle name="ハイパーリンク" xfId="145" builtinId="8" hidden="1"/>
    <cellStyle name="ハイパーリンク" xfId="137" builtinId="8" hidden="1"/>
    <cellStyle name="ハイパーリンク" xfId="129" builtinId="8" hidden="1"/>
    <cellStyle name="ハイパーリンク" xfId="46" builtinId="8" hidden="1"/>
    <cellStyle name="ハイパーリンク" xfId="52" builtinId="8" hidden="1"/>
    <cellStyle name="ハイパーリンク" xfId="56" builtinId="8" hidden="1"/>
    <cellStyle name="ハイパーリンク" xfId="62" builtinId="8" hidden="1"/>
    <cellStyle name="ハイパーリンク" xfId="68" builtinId="8" hidden="1"/>
    <cellStyle name="ハイパーリンク" xfId="95" builtinId="8" hidden="1"/>
    <cellStyle name="ハイパーリンク" xfId="101" builtinId="8" hidden="1"/>
    <cellStyle name="ハイパーリンク" xfId="107" builtinId="8" hidden="1"/>
    <cellStyle name="ハイパーリンク" xfId="111" builtinId="8" hidden="1"/>
    <cellStyle name="ハイパーリンク" xfId="117" builtinId="8" hidden="1"/>
    <cellStyle name="ハイパーリンク" xfId="123" builtinId="8" hidden="1"/>
    <cellStyle name="ハイパーリンク" xfId="113" builtinId="8" hidden="1"/>
    <cellStyle name="ハイパーリンク" xfId="97" builtinId="8" hidden="1"/>
    <cellStyle name="ハイパーリンク" xfId="58" builtinId="8" hidden="1"/>
    <cellStyle name="ハイパーリンク" xfId="19" builtinId="8" hidden="1"/>
    <cellStyle name="ハイパーリンク" xfId="23" builtinId="8" hidden="1"/>
    <cellStyle name="ハイパーリンク" xfId="37" builtinId="8" hidden="1"/>
    <cellStyle name="ハイパーリンク" xfId="43" builtinId="8" hidden="1"/>
    <cellStyle name="ハイパーリンク" xfId="11" builtinId="8" hidden="1"/>
    <cellStyle name="ハイパーリンク" xfId="17" builtinId="8" hidden="1"/>
    <cellStyle name="ハイパーリンク" xfId="9" builtinId="8" hidden="1"/>
    <cellStyle name="ハイパーリンク" xfId="2" builtinId="8" hidden="1"/>
    <cellStyle name="ハイパーリンク" xfId="15" builtinId="8" hidden="1"/>
    <cellStyle name="ハイパーリンク" xfId="13" builtinId="8" hidden="1"/>
    <cellStyle name="ハイパーリンク" xfId="41" builtinId="8" hidden="1"/>
    <cellStyle name="ハイパーリンク" xfId="39" builtinId="8" hidden="1"/>
    <cellStyle name="ハイパーリンク" xfId="25" builtinId="8" hidden="1"/>
    <cellStyle name="ハイパーリンク" xfId="21" builtinId="8" hidden="1"/>
    <cellStyle name="ハイパーリンク" xfId="50" builtinId="8" hidden="1"/>
    <cellStyle name="ハイパーリンク" xfId="66" builtinId="8" hidden="1"/>
    <cellStyle name="ハイパーリンク" xfId="105" builtinId="8" hidden="1"/>
    <cellStyle name="ハイパーリンク" xfId="121" builtinId="8" hidden="1"/>
    <cellStyle name="ハイパーリンク" xfId="119" builtinId="8" hidden="1"/>
    <cellStyle name="ハイパーリンク" xfId="115" builtinId="8" hidden="1"/>
    <cellStyle name="ハイパーリンク" xfId="109" builtinId="8" hidden="1"/>
    <cellStyle name="ハイパーリンク" xfId="103" builtinId="8" hidden="1"/>
    <cellStyle name="ハイパーリンク" xfId="99" builtinId="8" hidden="1"/>
    <cellStyle name="ハイパーリンク" xfId="70" builtinId="8" hidden="1"/>
    <cellStyle name="ハイパーリンク" xfId="64" builtinId="8" hidden="1"/>
    <cellStyle name="ハイパーリンク" xfId="60" builtinId="8" hidden="1"/>
    <cellStyle name="ハイパーリンク" xfId="54" builtinId="8" hidden="1"/>
    <cellStyle name="ハイパーリンク" xfId="48" builtinId="8" hidden="1"/>
    <cellStyle name="ハイパーリンク" xfId="125" builtinId="8" hidden="1"/>
    <cellStyle name="ハイパーリンク" xfId="133" builtinId="8" hidden="1"/>
    <cellStyle name="ハイパーリンク" xfId="141" builtinId="8" hidden="1"/>
    <cellStyle name="ハイパーリンク" xfId="149" builtinId="8" hidden="1"/>
    <cellStyle name="ハイパーリンク" xfId="157" builtinId="8" hidden="1"/>
    <cellStyle name="ハイパーリンク" xfId="165" builtinId="8" hidden="1"/>
    <cellStyle name="ハイパーリンク" xfId="173" builtinId="8" hidden="1"/>
    <cellStyle name="ハイパーリンク" xfId="181" builtinId="8" hidden="1"/>
    <cellStyle name="ハイパーリンク" xfId="189" builtinId="8" hidden="1"/>
    <cellStyle name="ハイパーリンク" xfId="197" builtinId="8" hidden="1"/>
    <cellStyle name="ハイパーリンク" xfId="205" builtinId="8" hidden="1"/>
    <cellStyle name="ハイパーリンク" xfId="213" builtinId="8" hidden="1"/>
    <cellStyle name="ハイパーリンク" xfId="221" builtinId="8" hidden="1"/>
    <cellStyle name="ハイパーリンク" xfId="229" builtinId="8" hidden="1"/>
    <cellStyle name="ハイパーリンク" xfId="237" builtinId="8" hidden="1"/>
    <cellStyle name="ハイパーリンク" xfId="245" builtinId="8" hidden="1"/>
    <cellStyle name="ハイパーリンク" xfId="253" builtinId="8" hidden="1"/>
    <cellStyle name="ハイパーリンク" xfId="261" builtinId="8" hidden="1"/>
    <cellStyle name="ハイパーリンク" xfId="269" builtinId="8" hidden="1"/>
    <cellStyle name="ハイパーリンク" xfId="277" builtinId="8" hidden="1"/>
    <cellStyle name="ハイパーリンク" xfId="285" builtinId="8" hidden="1"/>
    <cellStyle name="ハイパーリンク" xfId="293" builtinId="8" hidden="1"/>
    <cellStyle name="ハイパーリンク" xfId="301" builtinId="8" hidden="1"/>
    <cellStyle name="ハイパーリンク" xfId="309" builtinId="8" hidden="1"/>
    <cellStyle name="ハイパーリンク" xfId="317" builtinId="8" hidden="1"/>
    <cellStyle name="ハイパーリンク" xfId="325" builtinId="8" hidden="1"/>
    <cellStyle name="ハイパーリンク" xfId="327" builtinId="8" hidden="1"/>
    <cellStyle name="ハイパーリンク" xfId="319" builtinId="8" hidden="1"/>
    <cellStyle name="ハイパーリンク" xfId="311" builtinId="8" hidden="1"/>
    <cellStyle name="ハイパーリンク" xfId="303" builtinId="8" hidden="1"/>
    <cellStyle name="ハイパーリンク" xfId="295" builtinId="8" hidden="1"/>
    <cellStyle name="ハイパーリンク" xfId="183" builtinId="8" hidden="1"/>
    <cellStyle name="ハイパーリンク" xfId="187" builtinId="8" hidden="1"/>
    <cellStyle name="ハイパーリンク" xfId="195" builtinId="8" hidden="1"/>
    <cellStyle name="ハイパーリンク" xfId="199" builtinId="8" hidden="1"/>
    <cellStyle name="ハイパーリンク" xfId="203" builtinId="8" hidden="1"/>
    <cellStyle name="ハイパーリンク" xfId="211" builtinId="8" hidden="1"/>
    <cellStyle name="ハイパーリンク" xfId="215" builtinId="8" hidden="1"/>
    <cellStyle name="ハイパーリンク" xfId="219" builtinId="8" hidden="1"/>
    <cellStyle name="ハイパーリンク" xfId="227" builtinId="8" hidden="1"/>
    <cellStyle name="ハイパーリンク" xfId="231" builtinId="8" hidden="1"/>
    <cellStyle name="ハイパーリンク" xfId="235" builtinId="8" hidden="1"/>
    <cellStyle name="ハイパーリンク" xfId="243" builtinId="8" hidden="1"/>
    <cellStyle name="ハイパーリンク" xfId="247" builtinId="8" hidden="1"/>
    <cellStyle name="ハイパーリンク" xfId="251" builtinId="8" hidden="1"/>
    <cellStyle name="ハイパーリンク" xfId="259" builtinId="8" hidden="1"/>
    <cellStyle name="ハイパーリンク" xfId="263" builtinId="8" hidden="1"/>
    <cellStyle name="ハイパーリンク" xfId="267" builtinId="8" hidden="1"/>
    <cellStyle name="ハイパーリンク" xfId="275" builtinId="8" hidden="1"/>
    <cellStyle name="ハイパーリンク" xfId="279" builtinId="8" hidden="1"/>
    <cellStyle name="ハイパーリンク" xfId="283" builtinId="8" hidden="1"/>
    <cellStyle name="ハイパーリンク" xfId="291" builtinId="8" hidden="1"/>
    <cellStyle name="ハイパーリンク" xfId="287" builtinId="8" hidden="1"/>
    <cellStyle name="ハイパーリンク" xfId="271" builtinId="8" hidden="1"/>
    <cellStyle name="ハイパーリンク" xfId="255" builtinId="8" hidden="1"/>
    <cellStyle name="ハイパーリンク" xfId="239" builtinId="8" hidden="1"/>
    <cellStyle name="ハイパーリンク" xfId="223" builtinId="8" hidden="1"/>
    <cellStyle name="ハイパーリンク" xfId="207" builtinId="8" hidden="1"/>
    <cellStyle name="ハイパーリンク" xfId="191" builtinId="8" hidden="1"/>
    <cellStyle name="ハイパーリンク" xfId="151" builtinId="8" hidden="1"/>
    <cellStyle name="ハイパーリンク" xfId="155" builtinId="8" hidden="1"/>
    <cellStyle name="ハイパーリンク" xfId="159" builtinId="8" hidden="1"/>
    <cellStyle name="ハイパーリンク" xfId="163" builtinId="8" hidden="1"/>
    <cellStyle name="ハイパーリンク" xfId="167" builtinId="8" hidden="1"/>
    <cellStyle name="ハイパーリンク" xfId="171" builtinId="8" hidden="1"/>
    <cellStyle name="ハイパーリンク" xfId="179" builtinId="8" hidden="1"/>
    <cellStyle name="ハイパーリンク" xfId="175" builtinId="8" hidden="1"/>
    <cellStyle name="ハイパーリンク" xfId="135" builtinId="8" hidden="1"/>
    <cellStyle name="ハイパーリンク" xfId="139" builtinId="8" hidden="1"/>
    <cellStyle name="ハイパーリンク" xfId="147" builtinId="8" hidden="1"/>
    <cellStyle name="ハイパーリンク" xfId="143" builtinId="8" hidden="1"/>
    <cellStyle name="ハイパーリンク" xfId="131" builtinId="8" hidden="1"/>
    <cellStyle name="ハイパーリンク" xfId="127" builtinId="8" hidden="1"/>
    <cellStyle name="ハイパーリンク" xfId="331" builtinId="8"/>
    <cellStyle name="標準" xfId="0" builtinId="0"/>
    <cellStyle name="標準 2" xfId="333" xr:uid="{09625DB8-5FA6-45B4-B770-60CE3FB4281D}"/>
    <cellStyle name="標準 2 2" xfId="334" xr:uid="{19732A80-3F01-4ACF-A387-FD77A455486D}"/>
    <cellStyle name="表示済みのハイパーリンク" xfId="306" builtinId="9" hidden="1"/>
    <cellStyle name="表示済みのハイパーリンク" xfId="310" builtinId="9" hidden="1"/>
    <cellStyle name="表示済みのハイパーリンク" xfId="314" builtinId="9" hidden="1"/>
    <cellStyle name="表示済みのハイパーリンク" xfId="316" builtinId="9" hidden="1"/>
    <cellStyle name="表示済みのハイパーリンク" xfId="322" builtinId="9" hidden="1"/>
    <cellStyle name="表示済みのハイパーリンク" xfId="324" builtinId="9" hidden="1"/>
    <cellStyle name="表示済みのハイパーリンク" xfId="326" builtinId="9" hidden="1"/>
    <cellStyle name="表示済みのハイパーリンク" xfId="328" builtinId="9" hidden="1"/>
    <cellStyle name="表示済みのハイパーリンク" xfId="320" builtinId="9" hidden="1"/>
    <cellStyle name="表示済みのハイパーリンク" xfId="312" builtinId="9" hidden="1"/>
    <cellStyle name="表示済みのハイパーリンク" xfId="296" builtinId="9" hidden="1"/>
    <cellStyle name="表示済みのハイパーリンク" xfId="288" builtinId="9" hidden="1"/>
    <cellStyle name="表示済みのハイパーリンク" xfId="280" builtinId="9" hidden="1"/>
    <cellStyle name="表示済みのハイパーリンク" xfId="264" builtinId="9" hidden="1"/>
    <cellStyle name="表示済みのハイパーリンク" xfId="256" builtinId="9" hidden="1"/>
    <cellStyle name="表示済みのハイパーリンク" xfId="248" builtinId="9" hidden="1"/>
    <cellStyle name="表示済みのハイパーリンク" xfId="232" builtinId="9" hidden="1"/>
    <cellStyle name="表示済みのハイパーリンク" xfId="224" builtinId="9" hidden="1"/>
    <cellStyle name="表示済みのハイパーリンク" xfId="216" builtinId="9" hidden="1"/>
    <cellStyle name="表示済みのハイパーリンク" xfId="200" builtinId="9" hidden="1"/>
    <cellStyle name="表示済みのハイパーリンク" xfId="192" builtinId="9" hidden="1"/>
    <cellStyle name="表示済みのハイパーリンク" xfId="184" builtinId="9" hidden="1"/>
    <cellStyle name="表示済みのハイパーリンク" xfId="168" builtinId="9" hidden="1"/>
    <cellStyle name="表示済みのハイパーリンク" xfId="160" builtinId="9" hidden="1"/>
    <cellStyle name="表示済みのハイパーリンク" xfId="152" builtinId="9" hidden="1"/>
    <cellStyle name="表示済みのハイパーリンク" xfId="136" builtinId="9" hidden="1"/>
    <cellStyle name="表示済みのハイパーリンク" xfId="128" builtinId="9" hidden="1"/>
    <cellStyle name="表示済みのハイパーリンク" xfId="120" builtinId="9" hidden="1"/>
    <cellStyle name="表示済みのハイパーリンク" xfId="67" builtinId="9" hidden="1"/>
    <cellStyle name="表示済みのハイパーリンク" xfId="69" builtinId="9" hidden="1"/>
    <cellStyle name="表示済みのハイパーリンク" xfId="72" builtinId="9" hidden="1"/>
    <cellStyle name="表示済みのハイパーリンク" xfId="74" builtinId="9" hidden="1"/>
    <cellStyle name="表示済みのハイパーリンク" xfId="75"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1" builtinId="9" hidden="1"/>
    <cellStyle name="表示済みのハイパーリンク" xfId="83" builtinId="9" hidden="1"/>
    <cellStyle name="表示済みのハイパーリンク" xfId="84" builtinId="9" hidden="1"/>
    <cellStyle name="表示済みのハイパーリンク" xfId="85" builtinId="9" hidden="1"/>
    <cellStyle name="表示済みのハイパーリンク" xfId="88" builtinId="9" hidden="1"/>
    <cellStyle name="表示済みのハイパーリンク" xfId="89" builtinId="9" hidden="1"/>
    <cellStyle name="表示済みのハイパーリンク" xfId="90" builtinId="9" hidden="1"/>
    <cellStyle name="表示済みのハイパーリンク" xfId="92" builtinId="9" hidden="1"/>
    <cellStyle name="表示済みのハイパーリンク" xfId="93" builtinId="9" hidden="1"/>
    <cellStyle name="表示済みのハイパーリンク" xfId="94"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8" builtinId="9" hidden="1"/>
    <cellStyle name="表示済みのハイパーリンク" xfId="110" builtinId="9" hidden="1"/>
    <cellStyle name="表示済みのハイパーリンク" xfId="114" builtinId="9" hidden="1"/>
    <cellStyle name="表示済みのハイパーリンク" xfId="118" builtinId="9" hidden="1"/>
    <cellStyle name="表示済みのハイパーリンク" xfId="112" builtinId="9" hidden="1"/>
    <cellStyle name="表示済みのハイパーリンク" xfId="96" builtinId="9" hidden="1"/>
    <cellStyle name="表示済みのハイパーリンク" xfId="79" builtinId="9" hidden="1"/>
    <cellStyle name="表示済みのハイパーリンク" xfId="71" builtinId="9" hidden="1"/>
    <cellStyle name="表示済みのハイパーリンク" xfId="34" builtinId="9" hidden="1"/>
    <cellStyle name="表示済みのハイパーリンク" xfId="36" builtinId="9" hidden="1"/>
    <cellStyle name="表示済みのハイパーリンク" xfId="40" builtinId="9" hidden="1"/>
    <cellStyle name="表示済みのハイパーリンク" xfId="42" builtinId="9" hidden="1"/>
    <cellStyle name="表示済みのハイパーリンク" xfId="47" builtinId="9" hidden="1"/>
    <cellStyle name="表示済みのハイパーリンク" xfId="49" builtinId="9" hidden="1"/>
    <cellStyle name="表示済みのハイパーリンク" xfId="51" builtinId="9" hidden="1"/>
    <cellStyle name="表示済みのハイパーリンク" xfId="55" builtinId="9" hidden="1"/>
    <cellStyle name="表示済みのハイパーリンク" xfId="57" builtinId="9" hidden="1"/>
    <cellStyle name="表示済みのハイパーリンク" xfId="59" builtinId="9" hidden="1"/>
    <cellStyle name="表示済みのハイパーリンク" xfId="63" builtinId="9" hidden="1"/>
    <cellStyle name="表示済みのハイパーリンク" xfId="38" builtinId="9" hidden="1"/>
    <cellStyle name="表示済みのハイパーリンク" xfId="20" builtinId="9" hidden="1"/>
    <cellStyle name="表示済みのハイパーリンク" xfId="24" builtinId="9" hidden="1"/>
    <cellStyle name="表示済みのハイパーリンク" xfId="26" builtinId="9" hidden="1"/>
    <cellStyle name="表示済みのハイパーリンク" xfId="31" builtinId="9" hidden="1"/>
    <cellStyle name="表示済みのハイパーリンク" xfId="33" builtinId="9" hidden="1"/>
    <cellStyle name="表示済みのハイパーリンク" xfId="14" builtinId="9" hidden="1"/>
    <cellStyle name="表示済みのハイパーリンク" xfId="16" builtinId="9" hidden="1"/>
    <cellStyle name="表示済みのハイパーリンク" xfId="10" builtinId="9" hidden="1"/>
    <cellStyle name="表示済みのハイパーリンク" xfId="12" builtinId="9" hidden="1"/>
    <cellStyle name="表示済みのハイパーリンク" xfId="3" builtinId="9" hidden="1"/>
    <cellStyle name="表示済みのハイパーリンク" xfId="18" builtinId="9" hidden="1"/>
    <cellStyle name="表示済みのハイパーリンク" xfId="32" builtinId="9" hidden="1"/>
    <cellStyle name="表示済みのハイパーリンク" xfId="22" builtinId="9" hidden="1"/>
    <cellStyle name="表示済みのハイパーリンク" xfId="61" builtinId="9" hidden="1"/>
    <cellStyle name="表示済みのハイパーリンク" xfId="53" builtinId="9" hidden="1"/>
    <cellStyle name="表示済みのハイパーリンク" xfId="44" builtinId="9" hidden="1"/>
    <cellStyle name="表示済みのハイパーリンク" xfId="35" builtinId="9" hidden="1"/>
    <cellStyle name="表示済みのハイパーリンク" xfId="87" builtinId="9" hidden="1"/>
    <cellStyle name="表示済みのハイパーリンク" xfId="116" builtinId="9" hidden="1"/>
    <cellStyle name="表示済みのハイパーリンク" xfId="106" builtinId="9" hidden="1"/>
    <cellStyle name="表示済みのハイパーリンク" xfId="98" builtinId="9" hidden="1"/>
    <cellStyle name="表示済みのハイパーリンク" xfId="91" builtinId="9" hidden="1"/>
    <cellStyle name="表示済みのハイパーリンク" xfId="86" builtinId="9" hidden="1"/>
    <cellStyle name="表示済みのハイパーリンク" xfId="82" builtinId="9" hidden="1"/>
    <cellStyle name="表示済みのハイパーリンク" xfId="77" builtinId="9" hidden="1"/>
    <cellStyle name="表示済みのハイパーリンク" xfId="73" builtinId="9" hidden="1"/>
    <cellStyle name="表示済みのハイパーリンク" xfId="65" builtinId="9" hidden="1"/>
    <cellStyle name="表示済みのハイパーリンク" xfId="144" builtinId="9" hidden="1"/>
    <cellStyle name="表示済みのハイパーリンク" xfId="176" builtinId="9" hidden="1"/>
    <cellStyle name="表示済みのハイパーリンク" xfId="208" builtinId="9" hidden="1"/>
    <cellStyle name="表示済みのハイパーリンク" xfId="240" builtinId="9" hidden="1"/>
    <cellStyle name="表示済みのハイパーリンク" xfId="272" builtinId="9" hidden="1"/>
    <cellStyle name="表示済みのハイパーリンク" xfId="304" builtinId="9" hidden="1"/>
    <cellStyle name="表示済みのハイパーリンク" xfId="330" builtinId="9" hidden="1"/>
    <cellStyle name="表示済みのハイパーリンク" xfId="318" builtinId="9" hidden="1"/>
    <cellStyle name="表示済みのハイパーリンク" xfId="308" builtinId="9" hidden="1"/>
    <cellStyle name="表示済みのハイパーリンク" xfId="198" builtinId="9" hidden="1"/>
    <cellStyle name="表示済みのハイパーリンク" xfId="204" builtinId="9" hidden="1"/>
    <cellStyle name="表示済みのハイパーリンク" xfId="206" builtinId="9" hidden="1"/>
    <cellStyle name="表示済みのハイパーリンク" xfId="210" builtinId="9" hidden="1"/>
    <cellStyle name="表示済みのハイパーリンク" xfId="212" builtinId="9" hidden="1"/>
    <cellStyle name="表示済みのハイパーリンク" xfId="214" builtinId="9" hidden="1"/>
    <cellStyle name="表示済みのハイパーリンク" xfId="218" builtinId="9" hidden="1"/>
    <cellStyle name="表示済みのハイパーリンク" xfId="220" builtinId="9" hidden="1"/>
    <cellStyle name="表示済みのハイパーリンク" xfId="226" builtinId="9" hidden="1"/>
    <cellStyle name="表示済みのハイパーリンク" xfId="228" builtinId="9" hidden="1"/>
    <cellStyle name="表示済みのハイパーリンク" xfId="230" builtinId="9" hidden="1"/>
    <cellStyle name="表示済みのハイパーリンク" xfId="234" builtinId="9" hidden="1"/>
    <cellStyle name="表示済みのハイパーリンク" xfId="236" builtinId="9" hidden="1"/>
    <cellStyle name="表示済みのハイパーリンク" xfId="238" builtinId="9" hidden="1"/>
    <cellStyle name="表示済みのハイパーリンク" xfId="242" builtinId="9" hidden="1"/>
    <cellStyle name="表示済みのハイパーリンク" xfId="246" builtinId="9" hidden="1"/>
    <cellStyle name="表示済みのハイパーリンク" xfId="250" builtinId="9" hidden="1"/>
    <cellStyle name="表示済みのハイパーリンク" xfId="252" builtinId="9" hidden="1"/>
    <cellStyle name="表示済みのハイパーリンク" xfId="254" builtinId="9" hidden="1"/>
    <cellStyle name="表示済みのハイパーリンク" xfId="258" builtinId="9" hidden="1"/>
    <cellStyle name="表示済みのハイパーリンク" xfId="260" builtinId="9" hidden="1"/>
    <cellStyle name="表示済みのハイパーリンク" xfId="262" builtinId="9" hidden="1"/>
    <cellStyle name="表示済みのハイパーリンク" xfId="268" builtinId="9" hidden="1"/>
    <cellStyle name="表示済みのハイパーリンク" xfId="270" builtinId="9" hidden="1"/>
    <cellStyle name="表示済みのハイパーリンク" xfId="274" builtinId="9" hidden="1"/>
    <cellStyle name="表示済みのハイパーリンク" xfId="276" builtinId="9" hidden="1"/>
    <cellStyle name="表示済みのハイパーリンク" xfId="278" builtinId="9" hidden="1"/>
    <cellStyle name="表示済みのハイパーリンク" xfId="282" builtinId="9" hidden="1"/>
    <cellStyle name="表示済みのハイパーリンク" xfId="284" builtinId="9" hidden="1"/>
    <cellStyle name="表示済みのハイパーリンク" xfId="290" builtinId="9" hidden="1"/>
    <cellStyle name="表示済みのハイパーリンク" xfId="292" builtinId="9" hidden="1"/>
    <cellStyle name="表示済みのハイパーリンク" xfId="294" builtinId="9" hidden="1"/>
    <cellStyle name="表示済みのハイパーリンク" xfId="298" builtinId="9" hidden="1"/>
    <cellStyle name="表示済みのハイパーリンク" xfId="300" builtinId="9" hidden="1"/>
    <cellStyle name="表示済みのハイパーリンク" xfId="302" builtinId="9" hidden="1"/>
    <cellStyle name="表示済みのハイパーリンク" xfId="286" builtinId="9" hidden="1"/>
    <cellStyle name="表示済みのハイパーリンク" xfId="266" builtinId="9" hidden="1"/>
    <cellStyle name="表示済みのハイパーリンク" xfId="244" builtinId="9" hidden="1"/>
    <cellStyle name="表示済みのハイパーリンク" xfId="222" builtinId="9" hidden="1"/>
    <cellStyle name="表示済みのハイパーリンク" xfId="202" builtinId="9" hidden="1"/>
    <cellStyle name="表示済みのハイパーリンク" xfId="156"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4" builtinId="9" hidden="1"/>
    <cellStyle name="表示済みのハイパーリンク" xfId="196" builtinId="9" hidden="1"/>
    <cellStyle name="表示済みのハイパーリンク" xfId="158"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4"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24" builtinId="9" hidden="1"/>
    <cellStyle name="表示済みのハイパーリンク" xfId="126" builtinId="9" hidden="1"/>
    <cellStyle name="表示済みのハイパーリンク" xfId="122" builtinId="9" hidden="1"/>
  </cellStyles>
  <dxfs count="26">
    <dxf>
      <font>
        <color rgb="FF006100"/>
      </font>
      <fill>
        <patternFill>
          <bgColor rgb="FFC6EFCE"/>
        </patternFill>
      </fill>
    </dxf>
    <dxf>
      <fill>
        <patternFill>
          <bgColor rgb="FFFFE4B5"/>
        </patternFill>
      </fill>
    </dxf>
    <dxf>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ont>
        <color rgb="FF006100"/>
      </font>
      <fill>
        <patternFill>
          <bgColor rgb="FFC6EFCE"/>
        </patternFill>
      </fill>
    </dxf>
    <dxf>
      <fill>
        <patternFill>
          <bgColor rgb="FFFFE4B5"/>
        </patternFill>
      </fill>
    </dxf>
    <dxf>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ont>
        <color rgb="FF9C5700"/>
      </font>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
      <fill>
        <patternFill>
          <bgColor rgb="FFFFE4B5"/>
        </patternFill>
      </fill>
    </dxf>
  </dxfs>
  <tableStyles count="1" defaultTableStyle="TableStyleMedium9" defaultPivotStyle="PivotStyleMedium4">
    <tableStyle name="Invisible" pivot="0" table="0" count="0" xr9:uid="{77490527-A7B7-4882-B2B0-9264E79F003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2.JP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28725</xdr:colOff>
      <xdr:row>0</xdr:row>
      <xdr:rowOff>110621</xdr:rowOff>
    </xdr:from>
    <xdr:to>
      <xdr:col>0</xdr:col>
      <xdr:colOff>754188</xdr:colOff>
      <xdr:row>0</xdr:row>
      <xdr:rowOff>712623</xdr:rowOff>
    </xdr:to>
    <xdr:pic>
      <xdr:nvPicPr>
        <xdr:cNvPr id="2" name="Picture 3" descr="D:\IPMA\Website\Intranet\323 Official Graphics\IPMA_full_logo_sm.png">
          <a:extLst>
            <a:ext uri="{FF2B5EF4-FFF2-40B4-BE49-F238E27FC236}">
              <a16:creationId xmlns:a16="http://schemas.microsoft.com/office/drawing/2014/main" id="{A363E710-2E8A-46E0-ABFD-E942343532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50" y="107446"/>
          <a:ext cx="725463" cy="608352"/>
        </a:xfrm>
        <a:prstGeom prst="rect">
          <a:avLst/>
        </a:prstGeom>
        <a:noFill/>
        <a:ln>
          <a:noFill/>
        </a:ln>
      </xdr:spPr>
    </xdr:pic>
    <xdr:clientData/>
  </xdr:twoCellAnchor>
  <xdr:twoCellAnchor editAs="oneCell">
    <xdr:from>
      <xdr:col>6</xdr:col>
      <xdr:colOff>451473</xdr:colOff>
      <xdr:row>0</xdr:row>
      <xdr:rowOff>0</xdr:rowOff>
    </xdr:from>
    <xdr:to>
      <xdr:col>9</xdr:col>
      <xdr:colOff>67212</xdr:colOff>
      <xdr:row>0</xdr:row>
      <xdr:rowOff>636897</xdr:rowOff>
    </xdr:to>
    <xdr:pic>
      <xdr:nvPicPr>
        <xdr:cNvPr id="3" name="図 2" descr="ダイアグラム&#10;&#10;自動的に生成された説明">
          <a:extLst>
            <a:ext uri="{FF2B5EF4-FFF2-40B4-BE49-F238E27FC236}">
              <a16:creationId xmlns:a16="http://schemas.microsoft.com/office/drawing/2014/main" id="{33DC8BA3-6A86-4A10-959D-26293DD104A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5448" y="0"/>
          <a:ext cx="1301664" cy="640072"/>
        </a:xfrm>
        <a:prstGeom prst="rect">
          <a:avLst/>
        </a:prstGeom>
      </xdr:spPr>
    </xdr:pic>
    <xdr:clientData/>
  </xdr:twoCellAnchor>
  <xdr:twoCellAnchor editAs="oneCell">
    <xdr:from>
      <xdr:col>5</xdr:col>
      <xdr:colOff>667341</xdr:colOff>
      <xdr:row>0</xdr:row>
      <xdr:rowOff>0</xdr:rowOff>
    </xdr:from>
    <xdr:to>
      <xdr:col>7</xdr:col>
      <xdr:colOff>6350</xdr:colOff>
      <xdr:row>0</xdr:row>
      <xdr:rowOff>612622</xdr:rowOff>
    </xdr:to>
    <xdr:pic>
      <xdr:nvPicPr>
        <xdr:cNvPr id="4" name="図 3" descr="ロゴ, 会社名&#10;&#10;自動的に生成された説明">
          <a:extLst>
            <a:ext uri="{FF2B5EF4-FFF2-40B4-BE49-F238E27FC236}">
              <a16:creationId xmlns:a16="http://schemas.microsoft.com/office/drawing/2014/main" id="{E1E42563-EB70-45CA-8B74-EB8363C926C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2966" y="0"/>
          <a:ext cx="675684" cy="6126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28725</xdr:colOff>
      <xdr:row>0</xdr:row>
      <xdr:rowOff>110621</xdr:rowOff>
    </xdr:from>
    <xdr:to>
      <xdr:col>1</xdr:col>
      <xdr:colOff>200244</xdr:colOff>
      <xdr:row>0</xdr:row>
      <xdr:rowOff>716321</xdr:rowOff>
    </xdr:to>
    <xdr:pic>
      <xdr:nvPicPr>
        <xdr:cNvPr id="2" name="Picture 3" descr="D:\IPMA\Website\Intranet\323 Official Graphics\IPMA_full_logo_sm.png">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 y="110621"/>
          <a:ext cx="776479" cy="608875"/>
        </a:xfrm>
        <a:prstGeom prst="rect">
          <a:avLst/>
        </a:prstGeom>
        <a:noFill/>
        <a:ln>
          <a:noFill/>
        </a:ln>
      </xdr:spPr>
    </xdr:pic>
    <xdr:clientData/>
  </xdr:twoCellAnchor>
  <xdr:twoCellAnchor editAs="oneCell">
    <xdr:from>
      <xdr:col>7</xdr:col>
      <xdr:colOff>185461</xdr:colOff>
      <xdr:row>0</xdr:row>
      <xdr:rowOff>21124</xdr:rowOff>
    </xdr:from>
    <xdr:to>
      <xdr:col>9</xdr:col>
      <xdr:colOff>383719</xdr:colOff>
      <xdr:row>0</xdr:row>
      <xdr:rowOff>644770</xdr:rowOff>
    </xdr:to>
    <xdr:pic>
      <xdr:nvPicPr>
        <xdr:cNvPr id="3" name="図 2" descr="ダイアグラム&#10;&#10;自動的に生成された説明">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75852" y="21124"/>
          <a:ext cx="1424084" cy="623646"/>
        </a:xfrm>
        <a:prstGeom prst="rect">
          <a:avLst/>
        </a:prstGeom>
      </xdr:spPr>
    </xdr:pic>
    <xdr:clientData/>
  </xdr:twoCellAnchor>
  <xdr:twoCellAnchor editAs="oneCell">
    <xdr:from>
      <xdr:col>6</xdr:col>
      <xdr:colOff>306457</xdr:colOff>
      <xdr:row>0</xdr:row>
      <xdr:rowOff>64386</xdr:rowOff>
    </xdr:from>
    <xdr:to>
      <xdr:col>7</xdr:col>
      <xdr:colOff>330784</xdr:colOff>
      <xdr:row>0</xdr:row>
      <xdr:rowOff>673238</xdr:rowOff>
    </xdr:to>
    <xdr:pic>
      <xdr:nvPicPr>
        <xdr:cNvPr id="4" name="図 3" descr="ロゴ, 会社名&#10;&#10;自動的に生成された説明">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83935" y="64386"/>
          <a:ext cx="640415" cy="6120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2579370</xdr:colOff>
      <xdr:row>1</xdr:row>
      <xdr:rowOff>26671</xdr:rowOff>
    </xdr:from>
    <xdr:to>
      <xdr:col>3</xdr:col>
      <xdr:colOff>133350</xdr:colOff>
      <xdr:row>1</xdr:row>
      <xdr:rowOff>781051</xdr:rowOff>
    </xdr:to>
    <xdr:pic>
      <xdr:nvPicPr>
        <xdr:cNvPr id="5" name="図 4">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27120" y="264796"/>
          <a:ext cx="954405" cy="754380"/>
        </a:xfrm>
        <a:prstGeom prst="rect">
          <a:avLst/>
        </a:prstGeom>
        <a:noFill/>
        <a:ln>
          <a:noFill/>
        </a:ln>
      </xdr:spPr>
    </xdr:pic>
    <xdr:clientData/>
  </xdr:twoCellAnchor>
  <xdr:twoCellAnchor editAs="oneCell">
    <xdr:from>
      <xdr:col>2</xdr:col>
      <xdr:colOff>3303270</xdr:colOff>
      <xdr:row>1</xdr:row>
      <xdr:rowOff>66675</xdr:rowOff>
    </xdr:from>
    <xdr:to>
      <xdr:col>4</xdr:col>
      <xdr:colOff>767080</xdr:colOff>
      <xdr:row>1</xdr:row>
      <xdr:rowOff>753745</xdr:rowOff>
    </xdr:to>
    <xdr:pic>
      <xdr:nvPicPr>
        <xdr:cNvPr id="4" name="図 3">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51020" y="304800"/>
          <a:ext cx="1721485" cy="687070"/>
        </a:xfrm>
        <a:prstGeom prst="rect">
          <a:avLst/>
        </a:prstGeom>
        <a:noFill/>
        <a:ln>
          <a:noFill/>
        </a:ln>
      </xdr:spPr>
    </xdr:pic>
    <xdr:clientData/>
  </xdr:twoCellAnchor>
  <xdr:twoCellAnchor editAs="oneCell">
    <xdr:from>
      <xdr:col>1</xdr:col>
      <xdr:colOff>171450</xdr:colOff>
      <xdr:row>1</xdr:row>
      <xdr:rowOff>133350</xdr:rowOff>
    </xdr:from>
    <xdr:to>
      <xdr:col>2</xdr:col>
      <xdr:colOff>190500</xdr:colOff>
      <xdr:row>1</xdr:row>
      <xdr:rowOff>828675</xdr:rowOff>
    </xdr:to>
    <xdr:pic>
      <xdr:nvPicPr>
        <xdr:cNvPr id="6" name="Picture 2">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61950" y="371475"/>
          <a:ext cx="876300" cy="6953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28725</xdr:colOff>
      <xdr:row>0</xdr:row>
      <xdr:rowOff>110621</xdr:rowOff>
    </xdr:from>
    <xdr:to>
      <xdr:col>0</xdr:col>
      <xdr:colOff>751013</xdr:colOff>
      <xdr:row>0</xdr:row>
      <xdr:rowOff>715798</xdr:rowOff>
    </xdr:to>
    <xdr:pic>
      <xdr:nvPicPr>
        <xdr:cNvPr id="2" name="Picture 3" descr="D:\IPMA\Website\Intranet\323 Official Graphics\IPMA_full_logo_sm.png">
          <a:extLst>
            <a:ext uri="{FF2B5EF4-FFF2-40B4-BE49-F238E27FC236}">
              <a16:creationId xmlns:a16="http://schemas.microsoft.com/office/drawing/2014/main" id="{37B9AC44-FE72-4CE5-9409-D863CF9E3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50" y="107446"/>
          <a:ext cx="725463" cy="608352"/>
        </a:xfrm>
        <a:prstGeom prst="rect">
          <a:avLst/>
        </a:prstGeom>
        <a:noFill/>
        <a:ln>
          <a:noFill/>
        </a:ln>
      </xdr:spPr>
    </xdr:pic>
    <xdr:clientData/>
  </xdr:twoCellAnchor>
  <xdr:twoCellAnchor editAs="oneCell">
    <xdr:from>
      <xdr:col>6</xdr:col>
      <xdr:colOff>451473</xdr:colOff>
      <xdr:row>0</xdr:row>
      <xdr:rowOff>0</xdr:rowOff>
    </xdr:from>
    <xdr:to>
      <xdr:col>7</xdr:col>
      <xdr:colOff>888417</xdr:colOff>
      <xdr:row>0</xdr:row>
      <xdr:rowOff>640072</xdr:rowOff>
    </xdr:to>
    <xdr:pic>
      <xdr:nvPicPr>
        <xdr:cNvPr id="3" name="図 2" descr="ダイアグラム&#10;&#10;自動的に生成された説明">
          <a:extLst>
            <a:ext uri="{FF2B5EF4-FFF2-40B4-BE49-F238E27FC236}">
              <a16:creationId xmlns:a16="http://schemas.microsoft.com/office/drawing/2014/main" id="{984FE4FB-F882-429C-A1A0-D3437A4F7B1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15448" y="0"/>
          <a:ext cx="1301664" cy="640072"/>
        </a:xfrm>
        <a:prstGeom prst="rect">
          <a:avLst/>
        </a:prstGeom>
      </xdr:spPr>
    </xdr:pic>
    <xdr:clientData/>
  </xdr:twoCellAnchor>
  <xdr:twoCellAnchor editAs="oneCell">
    <xdr:from>
      <xdr:col>5</xdr:col>
      <xdr:colOff>667341</xdr:colOff>
      <xdr:row>0</xdr:row>
      <xdr:rowOff>0</xdr:rowOff>
    </xdr:from>
    <xdr:to>
      <xdr:col>6</xdr:col>
      <xdr:colOff>563470</xdr:colOff>
      <xdr:row>0</xdr:row>
      <xdr:rowOff>612622</xdr:rowOff>
    </xdr:to>
    <xdr:pic>
      <xdr:nvPicPr>
        <xdr:cNvPr id="4" name="図 3" descr="ロゴ, 会社名&#10;&#10;自動的に生成された説明">
          <a:extLst>
            <a:ext uri="{FF2B5EF4-FFF2-40B4-BE49-F238E27FC236}">
              <a16:creationId xmlns:a16="http://schemas.microsoft.com/office/drawing/2014/main" id="{0DC4E6EF-0E9F-42D5-8D91-FCBA4A21A0F7}"/>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762966" y="0"/>
          <a:ext cx="675684" cy="612622"/>
        </a:xfrm>
        <a:prstGeom prst="rect">
          <a:avLst/>
        </a:prstGeom>
      </xdr:spPr>
    </xdr:pic>
    <xdr:clientData/>
  </xdr:twoCellAnchor>
  <xdr:twoCellAnchor editAs="oneCell">
    <xdr:from>
      <xdr:col>7</xdr:col>
      <xdr:colOff>385856</xdr:colOff>
      <xdr:row>17</xdr:row>
      <xdr:rowOff>89647</xdr:rowOff>
    </xdr:from>
    <xdr:to>
      <xdr:col>8</xdr:col>
      <xdr:colOff>521821</xdr:colOff>
      <xdr:row>22</xdr:row>
      <xdr:rowOff>146774</xdr:rowOff>
    </xdr:to>
    <xdr:pic>
      <xdr:nvPicPr>
        <xdr:cNvPr id="5" name="図 4">
          <a:extLst>
            <a:ext uri="{FF2B5EF4-FFF2-40B4-BE49-F238E27FC236}">
              <a16:creationId xmlns:a16="http://schemas.microsoft.com/office/drawing/2014/main" id="{5A81AB26-5D4F-4260-9C96-9B17CDCFED1B}"/>
            </a:ext>
          </a:extLst>
        </xdr:cNvPr>
        <xdr:cNvPicPr>
          <a:picLocks noChangeAspect="1"/>
        </xdr:cNvPicPr>
      </xdr:nvPicPr>
      <xdr:blipFill>
        <a:blip xmlns:r="http://schemas.openxmlformats.org/officeDocument/2006/relationships" r:embed="rId4"/>
        <a:stretch>
          <a:fillRect/>
        </a:stretch>
      </xdr:blipFill>
      <xdr:spPr>
        <a:xfrm>
          <a:off x="5114738" y="3171265"/>
          <a:ext cx="1077259" cy="1177715"/>
        </a:xfrm>
        <a:prstGeom prst="rect">
          <a:avLst/>
        </a:prstGeom>
      </xdr:spPr>
    </xdr:pic>
    <xdr:clientData/>
  </xdr:twoCellAnchor>
  <xdr:twoCellAnchor>
    <xdr:from>
      <xdr:col>9</xdr:col>
      <xdr:colOff>504265</xdr:colOff>
      <xdr:row>16</xdr:row>
      <xdr:rowOff>67235</xdr:rowOff>
    </xdr:from>
    <xdr:to>
      <xdr:col>12</xdr:col>
      <xdr:colOff>220147</xdr:colOff>
      <xdr:row>19</xdr:row>
      <xdr:rowOff>75263</xdr:rowOff>
    </xdr:to>
    <xdr:sp macro="" textlink="">
      <xdr:nvSpPr>
        <xdr:cNvPr id="6" name="吹き出し: 角を丸めた四角形 5">
          <a:extLst>
            <a:ext uri="{FF2B5EF4-FFF2-40B4-BE49-F238E27FC236}">
              <a16:creationId xmlns:a16="http://schemas.microsoft.com/office/drawing/2014/main" id="{6E76B25F-A2C1-4E4F-8879-B59D78FFA22E}"/>
            </a:ext>
          </a:extLst>
        </xdr:cNvPr>
        <xdr:cNvSpPr/>
      </xdr:nvSpPr>
      <xdr:spPr>
        <a:xfrm>
          <a:off x="6051177" y="2924735"/>
          <a:ext cx="1396764" cy="680381"/>
        </a:xfrm>
        <a:prstGeom prst="wedgeRoundRectCallout">
          <a:avLst>
            <a:gd name="adj1" fmla="val -80780"/>
            <a:gd name="adj2" fmla="val 43538"/>
            <a:gd name="adj3" fmla="val 16667"/>
          </a:avLst>
        </a:prstGeom>
      </xdr:spPr>
      <xdr:style>
        <a:lnRef idx="1">
          <a:schemeClr val="accent1"/>
        </a:lnRef>
        <a:fillRef idx="3">
          <a:schemeClr val="accent1"/>
        </a:fillRef>
        <a:effectRef idx="2">
          <a:schemeClr val="accent1"/>
        </a:effectRef>
        <a:fontRef idx="minor">
          <a:schemeClr val="lt1"/>
        </a:fontRef>
      </xdr:style>
      <xdr:txBody>
        <a:bodyPr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顔写真</a:t>
          </a:r>
          <a:b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b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脱帽、</a:t>
          </a:r>
          <a:b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b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正面上半身、</a:t>
          </a:r>
          <a:b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br>
          <a:r>
            <a:rPr lang="en-US"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6</a:t>
          </a:r>
          <a:r>
            <a:rPr lang="ja-JP" altLang="ja-JP" sz="800">
              <a:solidFill>
                <a:sysClr val="windowText" lastClr="000000"/>
              </a:solidFill>
              <a:effectLst/>
              <a:latin typeface="Yu Gothic UI Semilight" panose="020B0400000000000000" pitchFamily="50" charset="-128"/>
              <a:ea typeface="Yu Gothic UI Semilight" panose="020B0400000000000000" pitchFamily="50" charset="-128"/>
              <a:cs typeface="+mn-cs"/>
            </a:rPr>
            <a:t>か月以内に撮影したもの</a:t>
          </a:r>
          <a:endParaRPr lang="ja-JP" altLang="ja-JP" sz="800">
            <a:solidFill>
              <a:sysClr val="windowText" lastClr="000000"/>
            </a:solidFill>
            <a:effectLst/>
            <a:latin typeface="Yu Gothic UI Semilight" panose="020B0400000000000000" pitchFamily="50" charset="-128"/>
            <a:ea typeface="Yu Gothic UI Semilight" panose="020B0400000000000000" pitchFamily="50" charset="-128"/>
          </a:endParaRPr>
        </a:p>
      </xdr:txBody>
    </xdr:sp>
    <xdr:clientData/>
  </xdr:twoCellAnchor>
  <xdr:twoCellAnchor editAs="oneCell">
    <xdr:from>
      <xdr:col>2</xdr:col>
      <xdr:colOff>123264</xdr:colOff>
      <xdr:row>158</xdr:row>
      <xdr:rowOff>78441</xdr:rowOff>
    </xdr:from>
    <xdr:to>
      <xdr:col>4</xdr:col>
      <xdr:colOff>402462</xdr:colOff>
      <xdr:row>158</xdr:row>
      <xdr:rowOff>525701</xdr:rowOff>
    </xdr:to>
    <xdr:pic>
      <xdr:nvPicPr>
        <xdr:cNvPr id="7" name="図 6">
          <a:extLst>
            <a:ext uri="{FF2B5EF4-FFF2-40B4-BE49-F238E27FC236}">
              <a16:creationId xmlns:a16="http://schemas.microsoft.com/office/drawing/2014/main" id="{B63FDE8F-CB5A-4813-91BF-3B8BF94F2A2F}"/>
            </a:ext>
          </a:extLst>
        </xdr:cNvPr>
        <xdr:cNvPicPr>
          <a:picLocks noChangeAspect="1"/>
        </xdr:cNvPicPr>
      </xdr:nvPicPr>
      <xdr:blipFill>
        <a:blip xmlns:r="http://schemas.openxmlformats.org/officeDocument/2006/relationships" r:embed="rId5"/>
        <a:stretch>
          <a:fillRect/>
        </a:stretch>
      </xdr:blipFill>
      <xdr:spPr>
        <a:xfrm>
          <a:off x="1535205" y="38010353"/>
          <a:ext cx="1399786" cy="447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28725</xdr:colOff>
      <xdr:row>0</xdr:row>
      <xdr:rowOff>110621</xdr:rowOff>
    </xdr:from>
    <xdr:to>
      <xdr:col>1</xdr:col>
      <xdr:colOff>200244</xdr:colOff>
      <xdr:row>0</xdr:row>
      <xdr:rowOff>716321</xdr:rowOff>
    </xdr:to>
    <xdr:pic>
      <xdr:nvPicPr>
        <xdr:cNvPr id="2" name="Picture 3" descr="D:\IPMA\Website\Intranet\323 Official Graphics\IPMA_full_logo_sm.png">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 y="110621"/>
          <a:ext cx="777944" cy="608875"/>
        </a:xfrm>
        <a:prstGeom prst="rect">
          <a:avLst/>
        </a:prstGeom>
        <a:noFill/>
        <a:ln>
          <a:noFill/>
        </a:ln>
      </xdr:spPr>
    </xdr:pic>
    <xdr:clientData/>
  </xdr:twoCellAnchor>
  <xdr:twoCellAnchor editAs="oneCell">
    <xdr:from>
      <xdr:col>7</xdr:col>
      <xdr:colOff>185461</xdr:colOff>
      <xdr:row>0</xdr:row>
      <xdr:rowOff>21124</xdr:rowOff>
    </xdr:from>
    <xdr:to>
      <xdr:col>9</xdr:col>
      <xdr:colOff>120771</xdr:colOff>
      <xdr:row>0</xdr:row>
      <xdr:rowOff>644770</xdr:rowOff>
    </xdr:to>
    <xdr:pic>
      <xdr:nvPicPr>
        <xdr:cNvPr id="3" name="図 2" descr="ダイアグラム&#10;&#10;自動的に生成された説明">
          <a:extLst>
            <a:ext uri="{FF2B5EF4-FFF2-40B4-BE49-F238E27FC236}">
              <a16:creationId xmlns:a16="http://schemas.microsoft.com/office/drawing/2014/main" id="{00000000-0008-0000-09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52661" y="21124"/>
          <a:ext cx="1417458" cy="623646"/>
        </a:xfrm>
        <a:prstGeom prst="rect">
          <a:avLst/>
        </a:prstGeom>
      </xdr:spPr>
    </xdr:pic>
    <xdr:clientData/>
  </xdr:twoCellAnchor>
  <xdr:twoCellAnchor editAs="oneCell">
    <xdr:from>
      <xdr:col>6</xdr:col>
      <xdr:colOff>306457</xdr:colOff>
      <xdr:row>0</xdr:row>
      <xdr:rowOff>64386</xdr:rowOff>
    </xdr:from>
    <xdr:to>
      <xdr:col>7</xdr:col>
      <xdr:colOff>200898</xdr:colOff>
      <xdr:row>0</xdr:row>
      <xdr:rowOff>673238</xdr:rowOff>
    </xdr:to>
    <xdr:pic>
      <xdr:nvPicPr>
        <xdr:cNvPr id="4" name="図 3" descr="ロゴ, 会社名&#10;&#10;自動的に生成された説明">
          <a:extLst>
            <a:ext uri="{FF2B5EF4-FFF2-40B4-BE49-F238E27FC236}">
              <a16:creationId xmlns:a16="http://schemas.microsoft.com/office/drawing/2014/main" id="{00000000-0008-0000-0900-000004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64057" y="64386"/>
          <a:ext cx="637102" cy="6120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85725</xdr:colOff>
      <xdr:row>4</xdr:row>
      <xdr:rowOff>76200</xdr:rowOff>
    </xdr:from>
    <xdr:to>
      <xdr:col>21</xdr:col>
      <xdr:colOff>142875</xdr:colOff>
      <xdr:row>8</xdr:row>
      <xdr:rowOff>104775</xdr:rowOff>
    </xdr:to>
    <xdr:sp macro="" textlink="">
      <xdr:nvSpPr>
        <xdr:cNvPr id="2" name="吹き出し: 角を丸めた四角形 1">
          <a:extLst>
            <a:ext uri="{FF2B5EF4-FFF2-40B4-BE49-F238E27FC236}">
              <a16:creationId xmlns:a16="http://schemas.microsoft.com/office/drawing/2014/main" id="{00000000-0008-0000-0B00-000002000000}"/>
            </a:ext>
          </a:extLst>
        </xdr:cNvPr>
        <xdr:cNvSpPr/>
      </xdr:nvSpPr>
      <xdr:spPr>
        <a:xfrm>
          <a:off x="2028825" y="571500"/>
          <a:ext cx="1514475" cy="523875"/>
        </a:xfrm>
        <a:prstGeom prst="wedgeRoundRectCallout">
          <a:avLst>
            <a:gd name="adj1" fmla="val 66589"/>
            <a:gd name="adj2" fmla="val 38636"/>
            <a:gd name="adj3" fmla="val 16667"/>
          </a:avLst>
        </a:prstGeom>
      </xdr:spPr>
      <xdr:style>
        <a:lnRef idx="2">
          <a:schemeClr val="accent5">
            <a:shade val="50000"/>
          </a:schemeClr>
        </a:lnRef>
        <a:fillRef idx="1">
          <a:schemeClr val="accent5"/>
        </a:fillRef>
        <a:effectRef idx="0">
          <a:schemeClr val="accent5"/>
        </a:effectRef>
        <a:fontRef idx="minor">
          <a:schemeClr val="lt1"/>
        </a:fontRef>
      </xdr:style>
      <xdr:txBody>
        <a:bodyPr rtlCol="0" anchor="ctr"/>
        <a:lstStyle/>
        <a:p>
          <a:pPr algn="l"/>
          <a:r>
            <a:rPr kumimoji="1" lang="ja-JP" altLang="en-US" sz="800">
              <a:solidFill>
                <a:schemeClr val="bg2"/>
              </a:solidFill>
              <a:latin typeface="メイリオ" panose="020B0604030504040204" pitchFamily="50" charset="-128"/>
              <a:ea typeface="メイリオ" panose="020B0604030504040204" pitchFamily="50" charset="-128"/>
            </a:rPr>
            <a:t>受験者のポジションを明示してください。</a:t>
          </a:r>
        </a:p>
      </xdr:txBody>
    </xdr:sp>
    <xdr:clientData/>
  </xdr:twoCellAnchor>
</xdr:wsDr>
</file>

<file path=xl/theme/theme1.xml><?xml version="1.0" encoding="utf-8"?>
<a:theme xmlns:a="http://schemas.openxmlformats.org/drawingml/2006/main" name="PMCert Color">
  <a:themeElements>
    <a:clrScheme name="Custom 275">
      <a:dk1>
        <a:sysClr val="windowText" lastClr="000000"/>
      </a:dk1>
      <a:lt1>
        <a:sysClr val="window" lastClr="FFFFFF"/>
      </a:lt1>
      <a:dk2>
        <a:srgbClr val="800000"/>
      </a:dk2>
      <a:lt2>
        <a:srgbClr val="0000FF"/>
      </a:lt2>
      <a:accent1>
        <a:srgbClr val="FFC4C9"/>
      </a:accent1>
      <a:accent2>
        <a:srgbClr val="CCEEFF"/>
      </a:accent2>
      <a:accent3>
        <a:srgbClr val="DEFECE"/>
      </a:accent3>
      <a:accent4>
        <a:srgbClr val="EEDEFE"/>
      </a:accent4>
      <a:accent5>
        <a:srgbClr val="FFFFCC"/>
      </a:accent5>
      <a:accent6>
        <a:srgbClr val="F79646"/>
      </a:accent6>
      <a:hlink>
        <a:srgbClr val="0099EE"/>
      </a:hlink>
      <a:folHlink>
        <a:srgbClr val="CC00CC"/>
      </a:folHlink>
    </a:clrScheme>
    <a:fontScheme name="Office 2">
      <a:majorFont>
        <a:latin typeface="Calibri"/>
        <a:ea typeface=""/>
        <a:cs typeface=""/>
        <a:font script="Jpan" typeface="ＭＳ 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ＭＳ Ｐ明朝"/>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m_cb@spm.or.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pm.or.jp/committee/spm_cb_hp/?id=28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spm.or.jp/committee/spm_cb_hp/?id=206"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mailto:spm_cb@spm.or.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spm.or.jp/committee/spm_cb_hp/?id=280"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mailto:Bell-wd1@outlook.com" TargetMode="External"/><Relationship Id="rId1" Type="http://schemas.openxmlformats.org/officeDocument/2006/relationships/hyperlink" Target="https://www.spm.or.jp/committee/spm_cb_hp/?id=206"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35912-FED0-4B5D-86AF-35DD3783A7C2}">
  <sheetPr codeName="Sheet3"/>
  <dimension ref="A1:C16"/>
  <sheetViews>
    <sheetView zoomScale="85" zoomScaleNormal="85" workbookViewId="0">
      <selection activeCell="C2" sqref="C2"/>
    </sheetView>
  </sheetViews>
  <sheetFormatPr defaultColWidth="9.09765625" defaultRowHeight="17.5" x14ac:dyDescent="0.6"/>
  <cols>
    <col min="1" max="1" width="4.59765625" style="37" customWidth="1"/>
    <col min="2" max="2" width="58.59765625" style="37" customWidth="1"/>
    <col min="3" max="3" width="94.8984375" style="37" bestFit="1" customWidth="1"/>
    <col min="4" max="16384" width="9.09765625" style="37"/>
  </cols>
  <sheetData>
    <row r="1" spans="1:3" x14ac:dyDescent="0.6">
      <c r="A1" s="36" t="s">
        <v>0</v>
      </c>
      <c r="C1" s="163" t="s">
        <v>909</v>
      </c>
    </row>
    <row r="3" spans="1:3" x14ac:dyDescent="0.6">
      <c r="A3" s="37" t="s">
        <v>1</v>
      </c>
    </row>
    <row r="4" spans="1:3" x14ac:dyDescent="0.6">
      <c r="A4" s="37" t="s">
        <v>2</v>
      </c>
    </row>
    <row r="5" spans="1:3" x14ac:dyDescent="0.6">
      <c r="B5" s="36" t="s">
        <v>3</v>
      </c>
      <c r="C5" s="38" t="s">
        <v>4</v>
      </c>
    </row>
    <row r="6" spans="1:3" x14ac:dyDescent="0.6">
      <c r="C6" s="39"/>
    </row>
    <row r="7" spans="1:3" x14ac:dyDescent="0.6">
      <c r="B7" s="40" t="s">
        <v>5</v>
      </c>
      <c r="C7" s="40" t="s">
        <v>6</v>
      </c>
    </row>
    <row r="8" spans="1:3" x14ac:dyDescent="0.6">
      <c r="B8" s="157" t="s">
        <v>7</v>
      </c>
      <c r="C8" s="41" t="s">
        <v>8</v>
      </c>
    </row>
    <row r="9" spans="1:3" x14ac:dyDescent="0.6">
      <c r="B9" s="157" t="s">
        <v>9</v>
      </c>
      <c r="C9" s="42" t="s">
        <v>10</v>
      </c>
    </row>
    <row r="10" spans="1:3" x14ac:dyDescent="0.6">
      <c r="B10" s="158" t="s">
        <v>11</v>
      </c>
      <c r="C10" s="69" t="s">
        <v>12</v>
      </c>
    </row>
    <row r="11" spans="1:3" ht="51" customHeight="1" x14ac:dyDescent="0.6">
      <c r="B11" s="157" t="s">
        <v>13</v>
      </c>
      <c r="C11" s="42" t="s">
        <v>14</v>
      </c>
    </row>
    <row r="16" spans="1:3" ht="12" customHeight="1" x14ac:dyDescent="0.6"/>
  </sheetData>
  <phoneticPr fontId="16"/>
  <hyperlinks>
    <hyperlink ref="C5" r:id="rId1" xr:uid="{04299DCA-433F-4297-A6AB-B4A910761818}"/>
  </hyperlinks>
  <pageMargins left="0.7" right="0.7" top="0.75" bottom="0.75" header="0.3" footer="0.3"/>
  <pageSetup paperSize="9" scale="61"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32B69-ABDF-4B68-8A3F-7ED03CA65081}">
  <sheetPr codeName="Sheet12">
    <tabColor theme="6"/>
  </sheetPr>
  <dimension ref="B1:AI69"/>
  <sheetViews>
    <sheetView showGridLines="0" view="pageBreakPreview" zoomScaleNormal="100" zoomScaleSheetLayoutView="100" workbookViewId="0">
      <selection sqref="A1:T1"/>
    </sheetView>
  </sheetViews>
  <sheetFormatPr defaultColWidth="2.8984375" defaultRowHeight="7.5" customHeight="1" x14ac:dyDescent="0.3"/>
  <cols>
    <col min="1" max="16384" width="2.8984375" style="85"/>
  </cols>
  <sheetData>
    <row r="1" spans="2:25" ht="24.75" customHeight="1" x14ac:dyDescent="0.3">
      <c r="B1" s="402" t="s">
        <v>770</v>
      </c>
      <c r="C1" s="402"/>
      <c r="D1" s="402"/>
      <c r="E1" s="402"/>
      <c r="F1" s="402"/>
      <c r="G1" s="402"/>
      <c r="H1" s="402"/>
      <c r="I1" s="402"/>
      <c r="J1" s="402"/>
      <c r="K1" s="402"/>
      <c r="L1" s="402"/>
      <c r="M1" s="402"/>
      <c r="N1" s="402"/>
      <c r="O1" s="402"/>
      <c r="P1" s="402"/>
      <c r="Q1" s="402"/>
      <c r="R1" s="402"/>
      <c r="S1" s="402"/>
      <c r="T1" s="402"/>
    </row>
    <row r="3" spans="2:25" ht="7.5" customHeight="1" x14ac:dyDescent="0.3">
      <c r="N3" s="403" t="s">
        <v>771</v>
      </c>
      <c r="O3" s="403"/>
      <c r="P3" s="403"/>
      <c r="Q3" s="403"/>
      <c r="R3" s="403"/>
      <c r="S3" s="403"/>
      <c r="T3" s="403"/>
      <c r="U3" s="403"/>
      <c r="V3" s="403"/>
      <c r="W3" s="403"/>
    </row>
    <row r="4" spans="2:25" ht="7.5" customHeight="1" thickBot="1" x14ac:dyDescent="0.35">
      <c r="N4" s="403"/>
      <c r="O4" s="403"/>
      <c r="P4" s="403"/>
      <c r="Q4" s="403"/>
      <c r="R4" s="403"/>
      <c r="S4" s="403"/>
      <c r="T4" s="403"/>
      <c r="U4" s="403"/>
      <c r="V4" s="403"/>
      <c r="W4" s="403"/>
    </row>
    <row r="5" spans="2:25" ht="7.5" customHeight="1" x14ac:dyDescent="0.3">
      <c r="M5" s="89"/>
      <c r="N5" s="403"/>
      <c r="O5" s="403"/>
      <c r="P5" s="403"/>
      <c r="Q5" s="403"/>
      <c r="R5" s="403"/>
      <c r="S5" s="403"/>
      <c r="T5" s="403"/>
      <c r="U5" s="403"/>
      <c r="V5" s="403"/>
      <c r="W5" s="403"/>
    </row>
    <row r="6" spans="2:25" ht="7.5" customHeight="1" x14ac:dyDescent="0.3">
      <c r="M6" s="96"/>
      <c r="N6" s="403"/>
      <c r="O6" s="403"/>
      <c r="P6" s="403"/>
      <c r="Q6" s="403"/>
      <c r="R6" s="403"/>
      <c r="S6" s="403"/>
      <c r="T6" s="403"/>
      <c r="U6" s="403"/>
      <c r="V6" s="403"/>
      <c r="W6" s="403"/>
    </row>
    <row r="7" spans="2:25" ht="7.5" customHeight="1" x14ac:dyDescent="0.3">
      <c r="M7" s="96"/>
    </row>
    <row r="8" spans="2:25" ht="7.5" customHeight="1" x14ac:dyDescent="0.3">
      <c r="M8" s="96"/>
    </row>
    <row r="9" spans="2:25" ht="7.5" customHeight="1" x14ac:dyDescent="0.3">
      <c r="M9" s="96"/>
      <c r="N9" s="403" t="s">
        <v>772</v>
      </c>
      <c r="O9" s="403"/>
      <c r="P9" s="403"/>
      <c r="Q9" s="403"/>
      <c r="R9" s="403"/>
      <c r="S9" s="403"/>
      <c r="T9" s="403"/>
      <c r="U9" s="403"/>
      <c r="V9" s="403"/>
      <c r="W9" s="403"/>
    </row>
    <row r="10" spans="2:25" ht="7.5" customHeight="1" thickBot="1" x14ac:dyDescent="0.35">
      <c r="M10" s="100"/>
      <c r="N10" s="403"/>
      <c r="O10" s="403"/>
      <c r="P10" s="403"/>
      <c r="Q10" s="403"/>
      <c r="R10" s="403"/>
      <c r="S10" s="403"/>
      <c r="T10" s="403"/>
      <c r="U10" s="403"/>
      <c r="V10" s="403"/>
      <c r="W10" s="403"/>
    </row>
    <row r="11" spans="2:25" ht="7.5" customHeight="1" x14ac:dyDescent="0.3">
      <c r="M11" s="89"/>
      <c r="N11" s="403"/>
      <c r="O11" s="403"/>
      <c r="P11" s="403"/>
      <c r="Q11" s="403"/>
      <c r="R11" s="403"/>
      <c r="S11" s="403"/>
      <c r="T11" s="403"/>
      <c r="U11" s="403"/>
      <c r="V11" s="403"/>
      <c r="W11" s="403"/>
    </row>
    <row r="12" spans="2:25" ht="7.5" customHeight="1" x14ac:dyDescent="0.3">
      <c r="M12" s="96"/>
      <c r="N12" s="403"/>
      <c r="O12" s="403"/>
      <c r="P12" s="403"/>
      <c r="Q12" s="403"/>
      <c r="R12" s="403"/>
      <c r="S12" s="403"/>
      <c r="T12" s="403"/>
      <c r="U12" s="403"/>
      <c r="V12" s="403"/>
      <c r="W12" s="403"/>
    </row>
    <row r="13" spans="2:25" ht="7.5" customHeight="1" x14ac:dyDescent="0.3">
      <c r="B13" s="404" t="s">
        <v>773</v>
      </c>
      <c r="C13" s="404"/>
      <c r="D13" s="404"/>
      <c r="E13" s="404"/>
      <c r="M13" s="96"/>
      <c r="O13" s="96"/>
    </row>
    <row r="14" spans="2:25" ht="7.5" customHeight="1" thickBot="1" x14ac:dyDescent="0.35">
      <c r="B14" s="404"/>
      <c r="C14" s="404"/>
      <c r="D14" s="404"/>
      <c r="E14" s="404"/>
      <c r="M14" s="96"/>
      <c r="O14" s="100"/>
      <c r="P14" s="403" t="s">
        <v>774</v>
      </c>
      <c r="Q14" s="403"/>
      <c r="R14" s="403"/>
      <c r="S14" s="403"/>
      <c r="T14" s="403"/>
      <c r="U14" s="403"/>
      <c r="V14" s="403"/>
      <c r="W14" s="403"/>
      <c r="X14" s="403"/>
      <c r="Y14" s="403"/>
    </row>
    <row r="15" spans="2:25" ht="7.5" customHeight="1" x14ac:dyDescent="0.3">
      <c r="B15" s="404"/>
      <c r="C15" s="404"/>
      <c r="D15" s="404"/>
      <c r="E15" s="404"/>
      <c r="M15" s="96"/>
      <c r="P15" s="403"/>
      <c r="Q15" s="403"/>
      <c r="R15" s="403"/>
      <c r="S15" s="403"/>
      <c r="T15" s="403"/>
      <c r="U15" s="403"/>
      <c r="V15" s="403"/>
      <c r="W15" s="403"/>
      <c r="X15" s="403"/>
      <c r="Y15" s="403"/>
    </row>
    <row r="16" spans="2:25" ht="7.5" customHeight="1" x14ac:dyDescent="0.3">
      <c r="B16" s="404"/>
      <c r="C16" s="404"/>
      <c r="D16" s="404"/>
      <c r="E16" s="404"/>
      <c r="M16" s="96"/>
    </row>
    <row r="17" spans="2:35" ht="7.5" customHeight="1" x14ac:dyDescent="0.3">
      <c r="C17" s="92"/>
      <c r="M17" s="96"/>
    </row>
    <row r="18" spans="2:35" ht="7.5" customHeight="1" thickBot="1" x14ac:dyDescent="0.35">
      <c r="C18" s="92"/>
      <c r="M18" s="96"/>
      <c r="N18" s="403" t="s">
        <v>775</v>
      </c>
      <c r="O18" s="403"/>
      <c r="P18" s="403"/>
      <c r="Q18" s="403"/>
      <c r="R18" s="403"/>
      <c r="S18" s="403"/>
      <c r="T18" s="403"/>
      <c r="U18" s="403"/>
      <c r="V18" s="403"/>
      <c r="W18" s="403"/>
    </row>
    <row r="19" spans="2:35" ht="7.5" customHeight="1" thickBot="1" x14ac:dyDescent="0.35">
      <c r="C19" s="92"/>
      <c r="D19" s="89"/>
      <c r="E19" s="90"/>
      <c r="F19" s="90"/>
      <c r="G19" s="90"/>
      <c r="H19" s="90"/>
      <c r="I19" s="91"/>
      <c r="L19" s="92"/>
      <c r="N19" s="403"/>
      <c r="O19" s="403"/>
      <c r="P19" s="403"/>
      <c r="Q19" s="403"/>
      <c r="R19" s="403"/>
      <c r="S19" s="403"/>
      <c r="T19" s="403"/>
      <c r="U19" s="403"/>
      <c r="V19" s="403"/>
      <c r="W19" s="403"/>
      <c r="Z19" s="405"/>
      <c r="AA19" s="405"/>
      <c r="AB19" s="405"/>
      <c r="AC19" s="405"/>
      <c r="AD19" s="405"/>
      <c r="AE19" s="405"/>
      <c r="AF19" s="405"/>
      <c r="AG19" s="405"/>
      <c r="AH19" s="405"/>
      <c r="AI19" s="405"/>
    </row>
    <row r="20" spans="2:35" ht="7.5" customHeight="1" x14ac:dyDescent="0.3">
      <c r="C20" s="92"/>
      <c r="I20" s="92"/>
      <c r="L20" s="92"/>
      <c r="M20" s="89"/>
      <c r="N20" s="403"/>
      <c r="O20" s="403"/>
      <c r="P20" s="403"/>
      <c r="Q20" s="403"/>
      <c r="R20" s="403"/>
      <c r="S20" s="403"/>
      <c r="T20" s="403"/>
      <c r="U20" s="403"/>
      <c r="V20" s="403"/>
      <c r="W20" s="403"/>
      <c r="Z20" s="405"/>
      <c r="AA20" s="405"/>
      <c r="AB20" s="405"/>
      <c r="AC20" s="405"/>
      <c r="AD20" s="405"/>
      <c r="AE20" s="405"/>
      <c r="AF20" s="405"/>
      <c r="AG20" s="405"/>
      <c r="AH20" s="405"/>
      <c r="AI20" s="405"/>
    </row>
    <row r="21" spans="2:35" ht="7.5" customHeight="1" x14ac:dyDescent="0.3">
      <c r="B21" s="404" t="s">
        <v>776</v>
      </c>
      <c r="C21" s="404"/>
      <c r="D21" s="404"/>
      <c r="E21" s="404"/>
      <c r="H21" s="404" t="s">
        <v>777</v>
      </c>
      <c r="I21" s="404"/>
      <c r="J21" s="404"/>
      <c r="K21" s="404"/>
      <c r="L21" s="92"/>
      <c r="M21" s="96"/>
      <c r="N21" s="403"/>
      <c r="O21" s="403"/>
      <c r="P21" s="403"/>
      <c r="Q21" s="403"/>
      <c r="R21" s="403"/>
      <c r="S21" s="403"/>
      <c r="T21" s="403"/>
      <c r="U21" s="403"/>
      <c r="V21" s="403"/>
      <c r="W21" s="403"/>
    </row>
    <row r="22" spans="2:35" ht="7.5" customHeight="1" x14ac:dyDescent="0.3">
      <c r="B22" s="404"/>
      <c r="C22" s="404"/>
      <c r="D22" s="404"/>
      <c r="E22" s="404"/>
      <c r="H22" s="404"/>
      <c r="I22" s="404"/>
      <c r="J22" s="404"/>
      <c r="K22" s="404"/>
      <c r="L22" s="92"/>
      <c r="M22" s="96"/>
      <c r="N22" s="97"/>
      <c r="O22" s="97"/>
      <c r="P22" s="97"/>
      <c r="Q22" s="97"/>
      <c r="R22" s="97"/>
      <c r="S22" s="97"/>
      <c r="T22" s="97"/>
      <c r="U22" s="97"/>
      <c r="V22" s="97"/>
      <c r="W22" s="97"/>
      <c r="Z22" s="405"/>
      <c r="AA22" s="405"/>
      <c r="AB22" s="405"/>
      <c r="AC22" s="405"/>
      <c r="AD22" s="405"/>
      <c r="AE22" s="405"/>
      <c r="AF22" s="405"/>
      <c r="AG22" s="405"/>
      <c r="AH22" s="405"/>
      <c r="AI22" s="405"/>
    </row>
    <row r="23" spans="2:35" ht="7.5" customHeight="1" x14ac:dyDescent="0.3">
      <c r="B23" s="404"/>
      <c r="C23" s="404"/>
      <c r="D23" s="404"/>
      <c r="E23" s="404"/>
      <c r="H23" s="404"/>
      <c r="I23" s="404"/>
      <c r="J23" s="404"/>
      <c r="K23" s="404"/>
      <c r="L23" s="92"/>
      <c r="M23" s="96"/>
      <c r="N23" s="97"/>
      <c r="O23" s="97"/>
      <c r="P23" s="97"/>
      <c r="Q23" s="97"/>
      <c r="R23" s="97"/>
      <c r="S23" s="97"/>
      <c r="T23" s="97"/>
      <c r="U23" s="97"/>
      <c r="V23" s="97"/>
      <c r="W23" s="97"/>
      <c r="Z23" s="405"/>
      <c r="AA23" s="405"/>
      <c r="AB23" s="405"/>
      <c r="AC23" s="405"/>
      <c r="AD23" s="405"/>
      <c r="AE23" s="405"/>
      <c r="AF23" s="405"/>
      <c r="AG23" s="405"/>
      <c r="AH23" s="405"/>
      <c r="AI23" s="405"/>
    </row>
    <row r="24" spans="2:35" ht="7.5" customHeight="1" x14ac:dyDescent="0.3">
      <c r="B24" s="404"/>
      <c r="C24" s="404"/>
      <c r="D24" s="404"/>
      <c r="E24" s="404"/>
      <c r="H24" s="404"/>
      <c r="I24" s="404"/>
      <c r="J24" s="404"/>
      <c r="K24" s="404"/>
      <c r="M24" s="96"/>
      <c r="N24" s="403" t="s">
        <v>778</v>
      </c>
      <c r="O24" s="403"/>
      <c r="P24" s="403"/>
      <c r="Q24" s="403"/>
      <c r="R24" s="403"/>
      <c r="S24" s="403"/>
      <c r="T24" s="403"/>
      <c r="U24" s="403"/>
      <c r="V24" s="403"/>
      <c r="W24" s="403"/>
    </row>
    <row r="25" spans="2:35" ht="7.5" customHeight="1" thickBot="1" x14ac:dyDescent="0.35">
      <c r="C25" s="92"/>
      <c r="M25" s="100"/>
      <c r="N25" s="403"/>
      <c r="O25" s="403"/>
      <c r="P25" s="403"/>
      <c r="Q25" s="403"/>
      <c r="R25" s="403"/>
      <c r="S25" s="403"/>
      <c r="T25" s="403"/>
      <c r="U25" s="403"/>
      <c r="V25" s="403"/>
      <c r="W25" s="403"/>
      <c r="Z25" s="405"/>
      <c r="AA25" s="405"/>
      <c r="AB25" s="405"/>
      <c r="AC25" s="405"/>
      <c r="AD25" s="405"/>
      <c r="AE25" s="405"/>
      <c r="AF25" s="405"/>
      <c r="AG25" s="405"/>
      <c r="AH25" s="405"/>
      <c r="AI25" s="405"/>
    </row>
    <row r="26" spans="2:35" ht="7.5" customHeight="1" x14ac:dyDescent="0.3">
      <c r="C26" s="92"/>
      <c r="M26" s="89"/>
      <c r="N26" s="403"/>
      <c r="O26" s="403"/>
      <c r="P26" s="403"/>
      <c r="Q26" s="403"/>
      <c r="R26" s="403"/>
      <c r="S26" s="403"/>
      <c r="T26" s="403"/>
      <c r="U26" s="403"/>
      <c r="V26" s="403"/>
      <c r="W26" s="403"/>
      <c r="Z26" s="405"/>
      <c r="AA26" s="405"/>
      <c r="AB26" s="405"/>
      <c r="AC26" s="405"/>
      <c r="AD26" s="405"/>
      <c r="AE26" s="405"/>
      <c r="AF26" s="405"/>
      <c r="AG26" s="405"/>
      <c r="AH26" s="405"/>
      <c r="AI26" s="405"/>
    </row>
    <row r="27" spans="2:35" ht="7.5" customHeight="1" x14ac:dyDescent="0.3">
      <c r="C27" s="92"/>
      <c r="M27" s="96"/>
      <c r="N27" s="403"/>
      <c r="O27" s="403"/>
      <c r="P27" s="403"/>
      <c r="Q27" s="403"/>
      <c r="R27" s="403"/>
      <c r="S27" s="403"/>
      <c r="T27" s="403"/>
      <c r="U27" s="403"/>
      <c r="V27" s="403"/>
      <c r="W27" s="403"/>
    </row>
    <row r="28" spans="2:35" ht="7.5" customHeight="1" x14ac:dyDescent="0.3">
      <c r="C28" s="92"/>
      <c r="M28" s="96"/>
      <c r="Z28" s="97"/>
      <c r="AA28" s="97"/>
      <c r="AB28" s="97"/>
      <c r="AC28" s="97"/>
      <c r="AD28" s="97"/>
      <c r="AE28" s="97"/>
      <c r="AF28" s="97"/>
      <c r="AG28" s="97"/>
      <c r="AH28" s="97"/>
      <c r="AI28" s="97"/>
    </row>
    <row r="29" spans="2:35" ht="7.5" customHeight="1" thickBot="1" x14ac:dyDescent="0.35">
      <c r="B29" s="404" t="s">
        <v>779</v>
      </c>
      <c r="C29" s="404"/>
      <c r="D29" s="404"/>
      <c r="E29" s="404"/>
      <c r="M29" s="96"/>
      <c r="N29" s="97"/>
      <c r="O29" s="97"/>
      <c r="P29" s="97"/>
      <c r="Q29" s="97"/>
      <c r="R29" s="97"/>
      <c r="S29" s="97"/>
      <c r="T29" s="97"/>
      <c r="U29" s="97"/>
      <c r="V29" s="97"/>
      <c r="W29" s="97"/>
      <c r="Z29" s="412" t="s">
        <v>780</v>
      </c>
      <c r="AA29" s="412"/>
      <c r="AB29" s="412"/>
      <c r="AC29" s="412"/>
      <c r="AD29" s="412"/>
      <c r="AE29" s="412"/>
      <c r="AF29" s="412"/>
      <c r="AG29" s="412"/>
      <c r="AH29" s="412"/>
      <c r="AI29" s="412"/>
    </row>
    <row r="30" spans="2:35" ht="7.5" customHeight="1" thickBot="1" x14ac:dyDescent="0.35">
      <c r="B30" s="404"/>
      <c r="C30" s="404"/>
      <c r="D30" s="404"/>
      <c r="E30" s="404"/>
      <c r="M30" s="96"/>
      <c r="N30" s="97"/>
      <c r="O30" s="97"/>
      <c r="P30" s="97"/>
      <c r="Q30" s="97"/>
      <c r="R30" s="97"/>
      <c r="S30" s="97"/>
      <c r="T30" s="97"/>
      <c r="U30" s="97"/>
      <c r="V30" s="97"/>
      <c r="W30" s="97"/>
      <c r="Y30" s="89"/>
      <c r="Z30" s="412"/>
      <c r="AA30" s="412"/>
      <c r="AB30" s="412"/>
      <c r="AC30" s="412"/>
      <c r="AD30" s="412"/>
      <c r="AE30" s="412"/>
      <c r="AF30" s="412"/>
      <c r="AG30" s="412"/>
      <c r="AH30" s="412"/>
      <c r="AI30" s="412"/>
    </row>
    <row r="31" spans="2:35" ht="7.5" customHeight="1" x14ac:dyDescent="0.3">
      <c r="B31" s="404"/>
      <c r="C31" s="404"/>
      <c r="D31" s="404"/>
      <c r="E31" s="404"/>
      <c r="F31" s="90"/>
      <c r="G31" s="90"/>
      <c r="H31" s="90"/>
      <c r="I31" s="90"/>
      <c r="J31" s="90"/>
      <c r="K31" s="90"/>
      <c r="L31" s="90"/>
      <c r="M31" s="96"/>
      <c r="N31" s="412" t="s">
        <v>781</v>
      </c>
      <c r="O31" s="412"/>
      <c r="P31" s="412"/>
      <c r="Q31" s="412"/>
      <c r="R31" s="412"/>
      <c r="S31" s="412"/>
      <c r="T31" s="412"/>
      <c r="U31" s="412"/>
      <c r="V31" s="412"/>
      <c r="W31" s="412"/>
      <c r="Y31" s="96"/>
    </row>
    <row r="32" spans="2:35" ht="7.5" customHeight="1" thickBot="1" x14ac:dyDescent="0.35">
      <c r="B32" s="404"/>
      <c r="C32" s="404"/>
      <c r="D32" s="404"/>
      <c r="E32" s="404"/>
      <c r="M32" s="100"/>
      <c r="N32" s="412"/>
      <c r="O32" s="412"/>
      <c r="P32" s="412"/>
      <c r="Q32" s="412"/>
      <c r="R32" s="412"/>
      <c r="S32" s="412"/>
      <c r="T32" s="412"/>
      <c r="U32" s="412"/>
      <c r="V32" s="412"/>
      <c r="W32" s="412"/>
      <c r="X32" s="93"/>
      <c r="Y32" s="100"/>
      <c r="Z32" s="412" t="s">
        <v>782</v>
      </c>
      <c r="AA32" s="412"/>
      <c r="AB32" s="412"/>
      <c r="AC32" s="412"/>
      <c r="AD32" s="412"/>
      <c r="AE32" s="412"/>
      <c r="AF32" s="412"/>
      <c r="AG32" s="412"/>
      <c r="AH32" s="412"/>
      <c r="AI32" s="412"/>
    </row>
    <row r="33" spans="13:35" ht="7.5" customHeight="1" x14ac:dyDescent="0.3">
      <c r="M33" s="89"/>
      <c r="N33" s="412"/>
      <c r="O33" s="412"/>
      <c r="P33" s="412"/>
      <c r="Q33" s="412"/>
      <c r="R33" s="412"/>
      <c r="S33" s="412"/>
      <c r="T33" s="412"/>
      <c r="U33" s="412"/>
      <c r="V33" s="412"/>
      <c r="W33" s="412"/>
      <c r="Y33" s="96"/>
      <c r="Z33" s="412"/>
      <c r="AA33" s="412"/>
      <c r="AB33" s="412"/>
      <c r="AC33" s="412"/>
      <c r="AD33" s="412"/>
      <c r="AE33" s="412"/>
      <c r="AF33" s="412"/>
      <c r="AG33" s="412"/>
      <c r="AH33" s="412"/>
      <c r="AI33" s="412"/>
    </row>
    <row r="34" spans="13:35" ht="7.5" customHeight="1" x14ac:dyDescent="0.3">
      <c r="M34" s="96"/>
      <c r="N34" s="412"/>
      <c r="O34" s="412"/>
      <c r="P34" s="412"/>
      <c r="Q34" s="412"/>
      <c r="R34" s="412"/>
      <c r="S34" s="412"/>
      <c r="T34" s="412"/>
      <c r="U34" s="412"/>
      <c r="V34" s="412"/>
      <c r="W34" s="412"/>
      <c r="Y34" s="96"/>
    </row>
    <row r="35" spans="13:35" ht="7.5" customHeight="1" thickBot="1" x14ac:dyDescent="0.35">
      <c r="M35" s="96"/>
      <c r="N35" s="97"/>
      <c r="O35" s="97"/>
      <c r="P35" s="97"/>
      <c r="Q35" s="97"/>
      <c r="R35" s="97"/>
      <c r="S35" s="97"/>
      <c r="T35" s="97"/>
      <c r="U35" s="97"/>
      <c r="V35" s="97"/>
      <c r="W35" s="97"/>
      <c r="Y35" s="100"/>
      <c r="Z35" s="412" t="s">
        <v>783</v>
      </c>
      <c r="AA35" s="412"/>
      <c r="AB35" s="412"/>
      <c r="AC35" s="412"/>
      <c r="AD35" s="412"/>
      <c r="AE35" s="412"/>
      <c r="AF35" s="412"/>
      <c r="AG35" s="412"/>
      <c r="AH35" s="412"/>
      <c r="AI35" s="412"/>
    </row>
    <row r="36" spans="13:35" ht="7.5" customHeight="1" x14ac:dyDescent="0.3">
      <c r="M36" s="96"/>
      <c r="N36" s="97"/>
      <c r="O36" s="97"/>
      <c r="P36" s="97"/>
      <c r="Q36" s="97"/>
      <c r="R36" s="97"/>
      <c r="S36" s="97"/>
      <c r="T36" s="97"/>
      <c r="U36" s="97"/>
      <c r="V36" s="97"/>
      <c r="W36" s="97"/>
      <c r="Y36" s="89"/>
      <c r="Z36" s="412"/>
      <c r="AA36" s="412"/>
      <c r="AB36" s="412"/>
      <c r="AC36" s="412"/>
      <c r="AD36" s="412"/>
      <c r="AE36" s="412"/>
      <c r="AF36" s="412"/>
      <c r="AG36" s="412"/>
      <c r="AH36" s="412"/>
      <c r="AI36" s="412"/>
    </row>
    <row r="37" spans="13:35" ht="7.5" customHeight="1" thickBot="1" x14ac:dyDescent="0.35">
      <c r="M37" s="96"/>
      <c r="N37" s="405"/>
      <c r="O37" s="405"/>
      <c r="P37" s="405"/>
      <c r="Q37" s="405"/>
      <c r="R37" s="405"/>
      <c r="S37" s="405"/>
      <c r="T37" s="405"/>
      <c r="U37" s="405"/>
      <c r="V37" s="405"/>
      <c r="W37" s="405"/>
      <c r="X37" s="92"/>
      <c r="Y37" s="96"/>
    </row>
    <row r="38" spans="13:35" ht="7.5" customHeight="1" thickTop="1" thickBot="1" x14ac:dyDescent="0.35">
      <c r="M38" s="96"/>
      <c r="N38" s="405"/>
      <c r="O38" s="405"/>
      <c r="P38" s="405"/>
      <c r="Q38" s="405"/>
      <c r="R38" s="405"/>
      <c r="S38" s="405"/>
      <c r="T38" s="405"/>
      <c r="U38" s="405"/>
      <c r="V38" s="405"/>
      <c r="W38" s="405"/>
      <c r="X38" s="92"/>
      <c r="Y38" s="100"/>
      <c r="Z38" s="406" t="s">
        <v>784</v>
      </c>
      <c r="AA38" s="407"/>
      <c r="AB38" s="407"/>
      <c r="AC38" s="407"/>
      <c r="AD38" s="407"/>
      <c r="AE38" s="407"/>
      <c r="AF38" s="407"/>
      <c r="AG38" s="407"/>
      <c r="AH38" s="407"/>
      <c r="AI38" s="408"/>
    </row>
    <row r="39" spans="13:35" ht="7.5" customHeight="1" thickBot="1" x14ac:dyDescent="0.35">
      <c r="M39" s="96"/>
      <c r="N39" s="405"/>
      <c r="O39" s="405"/>
      <c r="P39" s="405"/>
      <c r="Q39" s="405"/>
      <c r="R39" s="405"/>
      <c r="S39" s="405"/>
      <c r="T39" s="405"/>
      <c r="U39" s="405"/>
      <c r="V39" s="405"/>
      <c r="W39" s="405"/>
      <c r="Y39" s="90"/>
      <c r="Z39" s="409"/>
      <c r="AA39" s="410"/>
      <c r="AB39" s="410"/>
      <c r="AC39" s="410"/>
      <c r="AD39" s="410"/>
      <c r="AE39" s="410"/>
      <c r="AF39" s="410"/>
      <c r="AG39" s="410"/>
      <c r="AH39" s="410"/>
      <c r="AI39" s="411"/>
    </row>
    <row r="40" spans="13:35" ht="7.5" customHeight="1" thickTop="1" x14ac:dyDescent="0.3">
      <c r="M40" s="96"/>
      <c r="N40" s="405"/>
      <c r="O40" s="405"/>
      <c r="P40" s="405"/>
      <c r="Q40" s="405"/>
      <c r="R40" s="405"/>
      <c r="S40" s="405"/>
      <c r="T40" s="405"/>
      <c r="U40" s="405"/>
      <c r="V40" s="405"/>
      <c r="W40" s="405"/>
    </row>
    <row r="41" spans="13:35" ht="7.5" customHeight="1" x14ac:dyDescent="0.3">
      <c r="M41" s="96"/>
      <c r="N41" s="403" t="s">
        <v>785</v>
      </c>
      <c r="O41" s="403"/>
      <c r="P41" s="403"/>
      <c r="Q41" s="403"/>
      <c r="R41" s="403"/>
      <c r="S41" s="403"/>
      <c r="T41" s="403"/>
      <c r="U41" s="403"/>
      <c r="V41" s="403"/>
      <c r="W41" s="403"/>
    </row>
    <row r="42" spans="13:35" ht="7.5" customHeight="1" thickBot="1" x14ac:dyDescent="0.35">
      <c r="M42" s="100"/>
      <c r="N42" s="403"/>
      <c r="O42" s="403"/>
      <c r="P42" s="403"/>
      <c r="Q42" s="403"/>
      <c r="R42" s="403"/>
      <c r="S42" s="403"/>
      <c r="T42" s="403"/>
      <c r="U42" s="403"/>
      <c r="V42" s="403"/>
      <c r="W42" s="403"/>
      <c r="Z42" s="405"/>
      <c r="AA42" s="405"/>
      <c r="AB42" s="405"/>
      <c r="AC42" s="405"/>
      <c r="AD42" s="405"/>
      <c r="AE42" s="405"/>
      <c r="AF42" s="405"/>
      <c r="AG42" s="405"/>
      <c r="AH42" s="405"/>
      <c r="AI42" s="405"/>
    </row>
    <row r="43" spans="13:35" ht="7.5" customHeight="1" x14ac:dyDescent="0.3">
      <c r="M43" s="89"/>
      <c r="N43" s="403"/>
      <c r="O43" s="403"/>
      <c r="P43" s="403"/>
      <c r="Q43" s="403"/>
      <c r="R43" s="403"/>
      <c r="S43" s="403"/>
      <c r="T43" s="403"/>
      <c r="U43" s="403"/>
      <c r="V43" s="403"/>
      <c r="W43" s="403"/>
      <c r="Z43" s="405"/>
      <c r="AA43" s="405"/>
      <c r="AB43" s="405"/>
      <c r="AC43" s="405"/>
      <c r="AD43" s="405"/>
      <c r="AE43" s="405"/>
      <c r="AF43" s="405"/>
      <c r="AG43" s="405"/>
      <c r="AH43" s="405"/>
      <c r="AI43" s="405"/>
    </row>
    <row r="44" spans="13:35" ht="7.5" customHeight="1" x14ac:dyDescent="0.3">
      <c r="M44" s="96"/>
      <c r="N44" s="403"/>
      <c r="O44" s="403"/>
      <c r="P44" s="403"/>
      <c r="Q44" s="403"/>
      <c r="R44" s="403"/>
      <c r="S44" s="403"/>
      <c r="T44" s="403"/>
      <c r="U44" s="403"/>
      <c r="V44" s="403"/>
      <c r="W44" s="403"/>
    </row>
    <row r="45" spans="13:35" ht="7.5" customHeight="1" x14ac:dyDescent="0.3">
      <c r="M45" s="96"/>
      <c r="Z45" s="405"/>
      <c r="AA45" s="405"/>
      <c r="AB45" s="405"/>
      <c r="AC45" s="405"/>
      <c r="AD45" s="405"/>
      <c r="AE45" s="405"/>
      <c r="AF45" s="405"/>
      <c r="AG45" s="405"/>
      <c r="AH45" s="405"/>
      <c r="AI45" s="405"/>
    </row>
    <row r="46" spans="13:35" ht="7.5" customHeight="1" x14ac:dyDescent="0.3">
      <c r="M46" s="96"/>
      <c r="Z46" s="405"/>
      <c r="AA46" s="405"/>
      <c r="AB46" s="405"/>
      <c r="AC46" s="405"/>
      <c r="AD46" s="405"/>
      <c r="AE46" s="405"/>
      <c r="AF46" s="405"/>
      <c r="AG46" s="405"/>
      <c r="AH46" s="405"/>
      <c r="AI46" s="405"/>
    </row>
    <row r="47" spans="13:35" ht="7.5" customHeight="1" x14ac:dyDescent="0.3">
      <c r="M47" s="96"/>
      <c r="N47" s="403" t="s">
        <v>786</v>
      </c>
      <c r="O47" s="403"/>
      <c r="P47" s="403"/>
      <c r="Q47" s="403"/>
      <c r="R47" s="403"/>
      <c r="S47" s="403"/>
      <c r="T47" s="403"/>
      <c r="U47" s="403"/>
      <c r="V47" s="403"/>
      <c r="W47" s="403"/>
      <c r="Z47" s="405"/>
      <c r="AA47" s="405"/>
      <c r="AB47" s="405"/>
      <c r="AC47" s="405"/>
      <c r="AD47" s="405"/>
      <c r="AE47" s="405"/>
      <c r="AF47" s="405"/>
      <c r="AG47" s="405"/>
      <c r="AH47" s="405"/>
      <c r="AI47" s="405"/>
    </row>
    <row r="48" spans="13:35" ht="7.5" customHeight="1" thickBot="1" x14ac:dyDescent="0.35">
      <c r="M48" s="100"/>
      <c r="N48" s="403"/>
      <c r="O48" s="403"/>
      <c r="P48" s="403"/>
      <c r="Q48" s="403"/>
      <c r="R48" s="403"/>
      <c r="S48" s="403"/>
      <c r="T48" s="403"/>
      <c r="U48" s="403"/>
      <c r="V48" s="403"/>
      <c r="W48" s="403"/>
    </row>
    <row r="49" spans="13:35" ht="7.5" customHeight="1" x14ac:dyDescent="0.3">
      <c r="M49" s="89"/>
      <c r="N49" s="403"/>
      <c r="O49" s="403"/>
      <c r="P49" s="403"/>
      <c r="Q49" s="403"/>
      <c r="R49" s="403"/>
      <c r="S49" s="403"/>
      <c r="T49" s="403"/>
      <c r="U49" s="403"/>
      <c r="V49" s="403"/>
      <c r="W49" s="403"/>
      <c r="Z49" s="405"/>
      <c r="AA49" s="405"/>
      <c r="AB49" s="405"/>
      <c r="AC49" s="405"/>
      <c r="AD49" s="405"/>
      <c r="AE49" s="405"/>
      <c r="AF49" s="405"/>
      <c r="AG49" s="405"/>
      <c r="AH49" s="405"/>
      <c r="AI49" s="405"/>
    </row>
    <row r="50" spans="13:35" ht="7.5" customHeight="1" x14ac:dyDescent="0.3">
      <c r="M50" s="96"/>
      <c r="N50" s="403"/>
      <c r="O50" s="403"/>
      <c r="P50" s="403"/>
      <c r="Q50" s="403"/>
      <c r="R50" s="403"/>
      <c r="S50" s="403"/>
      <c r="T50" s="403"/>
      <c r="U50" s="403"/>
      <c r="V50" s="403"/>
      <c r="W50" s="403"/>
      <c r="Z50" s="405"/>
      <c r="AA50" s="405"/>
      <c r="AB50" s="405"/>
      <c r="AC50" s="405"/>
      <c r="AD50" s="405"/>
      <c r="AE50" s="405"/>
      <c r="AF50" s="405"/>
      <c r="AG50" s="405"/>
      <c r="AH50" s="405"/>
      <c r="AI50" s="405"/>
    </row>
    <row r="51" spans="13:35" ht="7.5" customHeight="1" x14ac:dyDescent="0.3">
      <c r="M51" s="96"/>
    </row>
    <row r="52" spans="13:35" ht="7.5" customHeight="1" x14ac:dyDescent="0.3">
      <c r="M52" s="96"/>
      <c r="Z52" s="405"/>
      <c r="AA52" s="405"/>
      <c r="AB52" s="405"/>
      <c r="AC52" s="405"/>
      <c r="AD52" s="405"/>
      <c r="AE52" s="405"/>
      <c r="AF52" s="405"/>
      <c r="AG52" s="405"/>
      <c r="AH52" s="405"/>
      <c r="AI52" s="405"/>
    </row>
    <row r="53" spans="13:35" ht="7.5" customHeight="1" x14ac:dyDescent="0.3">
      <c r="M53" s="96"/>
      <c r="N53" s="403" t="s">
        <v>787</v>
      </c>
      <c r="O53" s="403"/>
      <c r="P53" s="403"/>
      <c r="Q53" s="403"/>
      <c r="R53" s="403"/>
      <c r="S53" s="403"/>
      <c r="T53" s="403"/>
      <c r="U53" s="403"/>
      <c r="V53" s="403"/>
      <c r="W53" s="403"/>
      <c r="Z53" s="405"/>
      <c r="AA53" s="405"/>
      <c r="AB53" s="405"/>
      <c r="AC53" s="405"/>
      <c r="AD53" s="405"/>
      <c r="AE53" s="405"/>
      <c r="AF53" s="405"/>
      <c r="AG53" s="405"/>
      <c r="AH53" s="405"/>
      <c r="AI53" s="405"/>
    </row>
    <row r="54" spans="13:35" ht="7.5" customHeight="1" thickBot="1" x14ac:dyDescent="0.35">
      <c r="M54" s="100"/>
      <c r="N54" s="403"/>
      <c r="O54" s="403"/>
      <c r="P54" s="403"/>
      <c r="Q54" s="403"/>
      <c r="R54" s="403"/>
      <c r="S54" s="403"/>
      <c r="T54" s="403"/>
      <c r="U54" s="403"/>
      <c r="V54" s="403"/>
      <c r="W54" s="403"/>
    </row>
    <row r="55" spans="13:35" ht="7.5" customHeight="1" x14ac:dyDescent="0.3">
      <c r="M55" s="89"/>
      <c r="N55" s="403"/>
      <c r="O55" s="403"/>
      <c r="P55" s="403"/>
      <c r="Q55" s="403"/>
      <c r="R55" s="403"/>
      <c r="S55" s="403"/>
      <c r="T55" s="403"/>
      <c r="U55" s="403"/>
      <c r="V55" s="403"/>
      <c r="W55" s="403"/>
      <c r="Z55" s="405"/>
      <c r="AA55" s="405"/>
      <c r="AB55" s="405"/>
      <c r="AC55" s="405"/>
      <c r="AD55" s="405"/>
      <c r="AE55" s="405"/>
      <c r="AF55" s="405"/>
      <c r="AG55" s="405"/>
      <c r="AH55" s="405"/>
      <c r="AI55" s="405"/>
    </row>
    <row r="56" spans="13:35" ht="7.5" customHeight="1" x14ac:dyDescent="0.3">
      <c r="M56" s="96"/>
      <c r="N56" s="403"/>
      <c r="O56" s="403"/>
      <c r="P56" s="403"/>
      <c r="Q56" s="403"/>
      <c r="R56" s="403"/>
      <c r="S56" s="403"/>
      <c r="T56" s="403"/>
      <c r="U56" s="403"/>
      <c r="V56" s="403"/>
      <c r="W56" s="403"/>
      <c r="Z56" s="405"/>
      <c r="AA56" s="405"/>
      <c r="AB56" s="405"/>
      <c r="AC56" s="405"/>
      <c r="AD56" s="405"/>
      <c r="AE56" s="405"/>
      <c r="AF56" s="405"/>
      <c r="AG56" s="405"/>
      <c r="AH56" s="405"/>
      <c r="AI56" s="405"/>
    </row>
    <row r="57" spans="13:35" ht="7.5" customHeight="1" x14ac:dyDescent="0.3">
      <c r="M57" s="96"/>
      <c r="Z57" s="405"/>
      <c r="AA57" s="405"/>
      <c r="AB57" s="405"/>
      <c r="AC57" s="405"/>
      <c r="AD57" s="405"/>
      <c r="AE57" s="405"/>
      <c r="AF57" s="405"/>
      <c r="AG57" s="405"/>
      <c r="AH57" s="405"/>
      <c r="AI57" s="405"/>
    </row>
    <row r="58" spans="13:35" ht="7.5" customHeight="1" x14ac:dyDescent="0.3">
      <c r="M58" s="96"/>
      <c r="Z58" s="405"/>
      <c r="AA58" s="405"/>
      <c r="AB58" s="405"/>
      <c r="AC58" s="405"/>
      <c r="AD58" s="405"/>
      <c r="AE58" s="405"/>
      <c r="AF58" s="405"/>
      <c r="AG58" s="405"/>
      <c r="AH58" s="405"/>
      <c r="AI58" s="405"/>
    </row>
    <row r="59" spans="13:35" ht="7.5" customHeight="1" x14ac:dyDescent="0.3">
      <c r="M59" s="96"/>
      <c r="N59" s="403" t="s">
        <v>788</v>
      </c>
      <c r="O59" s="403"/>
      <c r="P59" s="403"/>
      <c r="Q59" s="403"/>
      <c r="R59" s="403"/>
      <c r="S59" s="403"/>
      <c r="T59" s="403"/>
      <c r="U59" s="403"/>
      <c r="V59" s="403"/>
      <c r="W59" s="403"/>
      <c r="Z59" s="405"/>
      <c r="AA59" s="405"/>
      <c r="AB59" s="405"/>
      <c r="AC59" s="405"/>
      <c r="AD59" s="405"/>
      <c r="AE59" s="405"/>
      <c r="AF59" s="405"/>
      <c r="AG59" s="405"/>
      <c r="AH59" s="405"/>
      <c r="AI59" s="405"/>
    </row>
    <row r="60" spans="13:35" ht="7.5" customHeight="1" thickBot="1" x14ac:dyDescent="0.35">
      <c r="M60" s="100"/>
      <c r="N60" s="403"/>
      <c r="O60" s="403"/>
      <c r="P60" s="403"/>
      <c r="Q60" s="403"/>
      <c r="R60" s="403"/>
      <c r="S60" s="403"/>
      <c r="T60" s="403"/>
      <c r="U60" s="403"/>
      <c r="V60" s="403"/>
      <c r="W60" s="403"/>
      <c r="Z60" s="405"/>
      <c r="AA60" s="405"/>
      <c r="AB60" s="405"/>
      <c r="AC60" s="405"/>
      <c r="AD60" s="405"/>
      <c r="AE60" s="405"/>
      <c r="AF60" s="405"/>
      <c r="AG60" s="405"/>
      <c r="AH60" s="405"/>
      <c r="AI60" s="405"/>
    </row>
    <row r="61" spans="13:35" ht="7.5" customHeight="1" x14ac:dyDescent="0.3">
      <c r="M61" s="89"/>
      <c r="N61" s="403"/>
      <c r="O61" s="403"/>
      <c r="P61" s="403"/>
      <c r="Q61" s="403"/>
      <c r="R61" s="403"/>
      <c r="S61" s="403"/>
      <c r="T61" s="403"/>
      <c r="U61" s="403"/>
      <c r="V61" s="403"/>
      <c r="W61" s="403"/>
      <c r="Z61" s="405"/>
      <c r="AA61" s="405"/>
      <c r="AB61" s="405"/>
      <c r="AC61" s="405"/>
      <c r="AD61" s="405"/>
      <c r="AE61" s="405"/>
      <c r="AF61" s="405"/>
      <c r="AG61" s="405"/>
      <c r="AH61" s="405"/>
      <c r="AI61" s="405"/>
    </row>
    <row r="62" spans="13:35" ht="7.5" customHeight="1" x14ac:dyDescent="0.3">
      <c r="M62" s="96"/>
      <c r="N62" s="403"/>
      <c r="O62" s="403"/>
      <c r="P62" s="403"/>
      <c r="Q62" s="403"/>
      <c r="R62" s="403"/>
      <c r="S62" s="403"/>
      <c r="T62" s="403"/>
      <c r="U62" s="403"/>
      <c r="V62" s="403"/>
      <c r="W62" s="403"/>
      <c r="Z62" s="405"/>
      <c r="AA62" s="405"/>
      <c r="AB62" s="405"/>
      <c r="AC62" s="405"/>
      <c r="AD62" s="405"/>
      <c r="AE62" s="405"/>
      <c r="AF62" s="405"/>
      <c r="AG62" s="405"/>
      <c r="AH62" s="405"/>
      <c r="AI62" s="405"/>
    </row>
    <row r="63" spans="13:35" ht="7.5" customHeight="1" x14ac:dyDescent="0.3">
      <c r="M63" s="96"/>
      <c r="Z63" s="405"/>
      <c r="AA63" s="405"/>
      <c r="AB63" s="405"/>
      <c r="AC63" s="405"/>
      <c r="AD63" s="405"/>
      <c r="AE63" s="405"/>
      <c r="AF63" s="405"/>
      <c r="AG63" s="405"/>
      <c r="AH63" s="405"/>
      <c r="AI63" s="405"/>
    </row>
    <row r="64" spans="13:35" ht="7.5" customHeight="1" x14ac:dyDescent="0.3">
      <c r="M64" s="96"/>
      <c r="Z64" s="405"/>
      <c r="AA64" s="405"/>
      <c r="AB64" s="405"/>
      <c r="AC64" s="405"/>
      <c r="AD64" s="405"/>
      <c r="AE64" s="405"/>
      <c r="AF64" s="405"/>
      <c r="AG64" s="405"/>
      <c r="AH64" s="405"/>
      <c r="AI64" s="405"/>
    </row>
    <row r="65" spans="12:35" ht="7.5" customHeight="1" x14ac:dyDescent="0.3">
      <c r="M65" s="96"/>
      <c r="N65" s="413" t="s">
        <v>789</v>
      </c>
      <c r="O65" s="413"/>
      <c r="P65" s="413"/>
      <c r="Q65" s="413"/>
      <c r="R65" s="413"/>
      <c r="S65" s="413"/>
      <c r="T65" s="413"/>
      <c r="U65" s="413"/>
      <c r="V65" s="413"/>
      <c r="W65" s="413"/>
    </row>
    <row r="66" spans="12:35" ht="7.5" customHeight="1" thickBot="1" x14ac:dyDescent="0.35">
      <c r="L66" s="92"/>
      <c r="M66" s="93"/>
      <c r="N66" s="413"/>
      <c r="O66" s="413"/>
      <c r="P66" s="413"/>
      <c r="Q66" s="413"/>
      <c r="R66" s="413"/>
      <c r="S66" s="413"/>
      <c r="T66" s="413"/>
      <c r="U66" s="413"/>
      <c r="V66" s="413"/>
      <c r="W66" s="413"/>
      <c r="Z66" s="405"/>
      <c r="AA66" s="405"/>
      <c r="AB66" s="405"/>
      <c r="AC66" s="405"/>
      <c r="AD66" s="405"/>
      <c r="AE66" s="405"/>
      <c r="AF66" s="405"/>
      <c r="AG66" s="405"/>
      <c r="AH66" s="405"/>
      <c r="AI66" s="405"/>
    </row>
    <row r="67" spans="12:35" ht="7.5" customHeight="1" x14ac:dyDescent="0.3">
      <c r="M67" s="90"/>
      <c r="N67" s="413"/>
      <c r="O67" s="413"/>
      <c r="P67" s="413"/>
      <c r="Q67" s="413"/>
      <c r="R67" s="413"/>
      <c r="S67" s="413"/>
      <c r="T67" s="413"/>
      <c r="U67" s="413"/>
      <c r="V67" s="413"/>
      <c r="W67" s="413"/>
      <c r="Z67" s="405"/>
      <c r="AA67" s="405"/>
      <c r="AB67" s="405"/>
      <c r="AC67" s="405"/>
      <c r="AD67" s="405"/>
      <c r="AE67" s="405"/>
      <c r="AF67" s="405"/>
      <c r="AG67" s="405"/>
      <c r="AH67" s="405"/>
      <c r="AI67" s="405"/>
    </row>
    <row r="68" spans="12:35" ht="7.5" customHeight="1" x14ac:dyDescent="0.3">
      <c r="N68" s="413"/>
      <c r="O68" s="413"/>
      <c r="P68" s="413"/>
      <c r="Q68" s="413"/>
      <c r="R68" s="413"/>
      <c r="S68" s="413"/>
      <c r="T68" s="413"/>
      <c r="U68" s="413"/>
      <c r="V68" s="413"/>
      <c r="W68" s="413"/>
    </row>
    <row r="69" spans="12:35" ht="7.5" customHeight="1" x14ac:dyDescent="0.3">
      <c r="Z69" s="405"/>
      <c r="AA69" s="405"/>
      <c r="AB69" s="405"/>
      <c r="AC69" s="405"/>
      <c r="AD69" s="405"/>
      <c r="AE69" s="405"/>
      <c r="AF69" s="405"/>
      <c r="AG69" s="405"/>
      <c r="AH69" s="405"/>
      <c r="AI69" s="405"/>
    </row>
  </sheetData>
  <mergeCells count="34">
    <mergeCell ref="N65:W68"/>
    <mergeCell ref="Z66:AI67"/>
    <mergeCell ref="Z69:AI69"/>
    <mergeCell ref="Z52:AI53"/>
    <mergeCell ref="N53:W56"/>
    <mergeCell ref="Z55:AI56"/>
    <mergeCell ref="Z57:AI63"/>
    <mergeCell ref="N59:W62"/>
    <mergeCell ref="Z64:AI64"/>
    <mergeCell ref="N41:W44"/>
    <mergeCell ref="Z42:AI43"/>
    <mergeCell ref="Z45:AI45"/>
    <mergeCell ref="Z46:AI47"/>
    <mergeCell ref="N47:W50"/>
    <mergeCell ref="Z49:AI50"/>
    <mergeCell ref="N37:W40"/>
    <mergeCell ref="Z38:AI39"/>
    <mergeCell ref="Z19:AI20"/>
    <mergeCell ref="B21:E24"/>
    <mergeCell ref="H21:K24"/>
    <mergeCell ref="Z22:AI23"/>
    <mergeCell ref="N24:W27"/>
    <mergeCell ref="Z25:AI26"/>
    <mergeCell ref="N18:W21"/>
    <mergeCell ref="B29:E32"/>
    <mergeCell ref="Z29:AI30"/>
    <mergeCell ref="N31:W34"/>
    <mergeCell ref="Z32:AI33"/>
    <mergeCell ref="Z35:AI36"/>
    <mergeCell ref="B1:T1"/>
    <mergeCell ref="N3:W6"/>
    <mergeCell ref="N9:W12"/>
    <mergeCell ref="B13:E16"/>
    <mergeCell ref="P14:Y15"/>
  </mergeCells>
  <phoneticPr fontId="16"/>
  <pageMargins left="0.31496062992125984" right="0.31496062992125984" top="0.15748031496062992" bottom="0.15748031496062992" header="0.31496062992125984" footer="0.31496062992125984"/>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E319F-5ED1-480B-BE4F-979731794240}">
  <sheetPr codeName="Sheet13">
    <tabColor theme="6"/>
  </sheetPr>
  <dimension ref="B1:BH27"/>
  <sheetViews>
    <sheetView showGridLines="0" zoomScaleNormal="100" zoomScaleSheetLayoutView="100" workbookViewId="0">
      <selection sqref="A1:Q2"/>
    </sheetView>
  </sheetViews>
  <sheetFormatPr defaultColWidth="2.3984375" defaultRowHeight="9.75" customHeight="1" x14ac:dyDescent="0.3"/>
  <cols>
    <col min="1" max="16384" width="2.3984375" style="85"/>
  </cols>
  <sheetData>
    <row r="1" spans="2:60" ht="9.75" customHeight="1" x14ac:dyDescent="0.3">
      <c r="B1" s="437" t="s">
        <v>790</v>
      </c>
      <c r="C1" s="437"/>
      <c r="D1" s="437"/>
      <c r="E1" s="437"/>
      <c r="F1" s="437"/>
      <c r="G1" s="437"/>
      <c r="H1" s="437"/>
      <c r="I1" s="437"/>
      <c r="J1" s="437"/>
      <c r="K1" s="437"/>
      <c r="L1" s="437"/>
      <c r="M1" s="437"/>
      <c r="N1" s="437"/>
      <c r="O1" s="437"/>
      <c r="P1" s="437"/>
      <c r="Q1" s="437"/>
    </row>
    <row r="2" spans="2:60" ht="9.75" customHeight="1" x14ac:dyDescent="0.3">
      <c r="B2" s="437"/>
      <c r="C2" s="437"/>
      <c r="D2" s="437"/>
      <c r="E2" s="437"/>
      <c r="F2" s="437"/>
      <c r="G2" s="437"/>
      <c r="H2" s="437"/>
      <c r="I2" s="437"/>
      <c r="J2" s="437"/>
      <c r="K2" s="437"/>
      <c r="L2" s="437"/>
      <c r="M2" s="437"/>
      <c r="N2" s="437"/>
      <c r="O2" s="437"/>
      <c r="P2" s="437"/>
      <c r="Q2" s="437"/>
    </row>
    <row r="3" spans="2:60" ht="9.75" customHeight="1" x14ac:dyDescent="0.3">
      <c r="C3" s="86"/>
      <c r="D3" s="86"/>
      <c r="E3" s="86"/>
      <c r="F3" s="86"/>
      <c r="G3" s="86"/>
      <c r="H3" s="86"/>
      <c r="I3" s="86"/>
      <c r="J3" s="86"/>
      <c r="K3" s="86"/>
      <c r="L3" s="86"/>
      <c r="M3" s="86"/>
    </row>
    <row r="4" spans="2:60" ht="9.75" customHeight="1" x14ac:dyDescent="0.3">
      <c r="Z4" s="416" t="s">
        <v>791</v>
      </c>
      <c r="AA4" s="417"/>
      <c r="AB4" s="417"/>
      <c r="AC4" s="417"/>
      <c r="AD4" s="417"/>
      <c r="AE4" s="417"/>
      <c r="AF4" s="417"/>
      <c r="AG4" s="418"/>
    </row>
    <row r="5" spans="2:60" ht="9.75" customHeight="1" x14ac:dyDescent="0.3">
      <c r="Z5" s="419"/>
      <c r="AA5" s="420"/>
      <c r="AB5" s="420"/>
      <c r="AC5" s="420"/>
      <c r="AD5" s="420"/>
      <c r="AE5" s="420"/>
      <c r="AF5" s="420"/>
      <c r="AG5" s="421"/>
    </row>
    <row r="6" spans="2:60" ht="9.75" customHeight="1" x14ac:dyDescent="0.3">
      <c r="N6" s="405"/>
      <c r="O6" s="405"/>
      <c r="P6" s="405"/>
      <c r="Q6" s="405"/>
      <c r="R6" s="405"/>
      <c r="S6" s="405"/>
      <c r="T6" s="405"/>
      <c r="U6" s="405"/>
      <c r="AC6" s="87"/>
    </row>
    <row r="7" spans="2:60" ht="9.75" customHeight="1" thickBot="1" x14ac:dyDescent="0.35">
      <c r="N7" s="405"/>
      <c r="O7" s="405"/>
      <c r="P7" s="405"/>
      <c r="Q7" s="405"/>
      <c r="R7" s="405"/>
      <c r="S7" s="405"/>
      <c r="T7" s="405"/>
      <c r="U7" s="405"/>
      <c r="AC7" s="92"/>
    </row>
    <row r="8" spans="2:60" ht="9.75" customHeight="1" thickTop="1" x14ac:dyDescent="0.3">
      <c r="Z8" s="438" t="s">
        <v>792</v>
      </c>
      <c r="AA8" s="439"/>
      <c r="AB8" s="439"/>
      <c r="AC8" s="439"/>
      <c r="AD8" s="439"/>
      <c r="AE8" s="439"/>
      <c r="AF8" s="439"/>
      <c r="AG8" s="440"/>
      <c r="AI8" s="414" t="s">
        <v>793</v>
      </c>
      <c r="AJ8" s="415"/>
      <c r="AK8" s="415"/>
      <c r="AL8" s="415"/>
      <c r="AM8" s="415"/>
      <c r="AN8" s="415"/>
      <c r="AO8" s="415"/>
      <c r="AP8" s="415"/>
      <c r="AQ8" s="415"/>
      <c r="AR8" s="415"/>
      <c r="AS8" s="415"/>
      <c r="AT8" s="415"/>
      <c r="AU8" s="415"/>
      <c r="AV8" s="415"/>
      <c r="AW8" s="415"/>
      <c r="AX8" s="415"/>
      <c r="AY8" s="415"/>
      <c r="AZ8" s="415"/>
      <c r="BA8" s="415"/>
      <c r="BB8" s="415"/>
      <c r="BC8" s="415"/>
      <c r="BD8" s="415"/>
      <c r="BE8" s="415"/>
      <c r="BF8" s="415"/>
      <c r="BG8" s="415"/>
      <c r="BH8" s="415"/>
    </row>
    <row r="9" spans="2:60" ht="9.75" customHeight="1" thickBot="1" x14ac:dyDescent="0.35">
      <c r="Z9" s="441"/>
      <c r="AA9" s="442"/>
      <c r="AB9" s="442"/>
      <c r="AC9" s="442"/>
      <c r="AD9" s="442"/>
      <c r="AE9" s="442"/>
      <c r="AF9" s="442"/>
      <c r="AG9" s="443"/>
      <c r="AI9" s="415"/>
      <c r="AJ9" s="415"/>
      <c r="AK9" s="415"/>
      <c r="AL9" s="415"/>
      <c r="AM9" s="415"/>
      <c r="AN9" s="415"/>
      <c r="AO9" s="415"/>
      <c r="AP9" s="415"/>
      <c r="AQ9" s="415"/>
      <c r="AR9" s="415"/>
      <c r="AS9" s="415"/>
      <c r="AT9" s="415"/>
      <c r="AU9" s="415"/>
      <c r="AV9" s="415"/>
      <c r="AW9" s="415"/>
      <c r="AX9" s="415"/>
      <c r="AY9" s="415"/>
      <c r="AZ9" s="415"/>
      <c r="BA9" s="415"/>
      <c r="BB9" s="415"/>
      <c r="BC9" s="415"/>
      <c r="BD9" s="415"/>
      <c r="BE9" s="415"/>
      <c r="BF9" s="415"/>
      <c r="BG9" s="415"/>
      <c r="BH9" s="415"/>
    </row>
    <row r="10" spans="2:60" ht="9.75" customHeight="1" thickTop="1" x14ac:dyDescent="0.3">
      <c r="AC10" s="92"/>
      <c r="AI10" s="415"/>
      <c r="AJ10" s="415"/>
      <c r="AK10" s="415"/>
      <c r="AL10" s="415"/>
      <c r="AM10" s="415"/>
      <c r="AN10" s="415"/>
      <c r="AO10" s="415"/>
      <c r="AP10" s="415"/>
      <c r="AQ10" s="415"/>
      <c r="AR10" s="415"/>
      <c r="AS10" s="415"/>
      <c r="AT10" s="415"/>
      <c r="AU10" s="415"/>
      <c r="AV10" s="415"/>
      <c r="AW10" s="415"/>
      <c r="AX10" s="415"/>
      <c r="AY10" s="415"/>
      <c r="AZ10" s="415"/>
      <c r="BA10" s="415"/>
      <c r="BB10" s="415"/>
      <c r="BC10" s="415"/>
      <c r="BD10" s="415"/>
      <c r="BE10" s="415"/>
      <c r="BF10" s="415"/>
      <c r="BG10" s="415"/>
      <c r="BH10" s="415"/>
    </row>
    <row r="11" spans="2:60" ht="9.75" customHeight="1" x14ac:dyDescent="0.3">
      <c r="AC11" s="88"/>
    </row>
    <row r="12" spans="2:60" ht="9.75" customHeight="1" x14ac:dyDescent="0.3">
      <c r="Z12" s="416" t="s">
        <v>794</v>
      </c>
      <c r="AA12" s="417"/>
      <c r="AB12" s="417"/>
      <c r="AC12" s="417"/>
      <c r="AD12" s="417"/>
      <c r="AE12" s="417"/>
      <c r="AF12" s="417"/>
      <c r="AG12" s="418"/>
    </row>
    <row r="13" spans="2:60" ht="9.75" customHeight="1" x14ac:dyDescent="0.3">
      <c r="Z13" s="419"/>
      <c r="AA13" s="420"/>
      <c r="AB13" s="420"/>
      <c r="AC13" s="420"/>
      <c r="AD13" s="420"/>
      <c r="AE13" s="420"/>
      <c r="AF13" s="420"/>
      <c r="AG13" s="421"/>
    </row>
    <row r="14" spans="2:60" ht="9.75" customHeight="1" thickBot="1" x14ac:dyDescent="0.35">
      <c r="Z14" s="405"/>
      <c r="AA14" s="405"/>
      <c r="AB14" s="405"/>
      <c r="AC14" s="427"/>
    </row>
    <row r="15" spans="2:60" ht="9.75" customHeight="1" x14ac:dyDescent="0.3">
      <c r="Q15" s="88"/>
      <c r="R15" s="89"/>
      <c r="S15" s="90"/>
      <c r="T15" s="90"/>
      <c r="U15" s="90"/>
      <c r="V15" s="90"/>
      <c r="W15" s="90"/>
      <c r="X15" s="90"/>
      <c r="Y15" s="90"/>
      <c r="Z15" s="90"/>
      <c r="AA15" s="90"/>
      <c r="AB15" s="90"/>
      <c r="AC15" s="91"/>
      <c r="AD15" s="90"/>
      <c r="AE15" s="90"/>
      <c r="AF15" s="90"/>
      <c r="AG15" s="90"/>
      <c r="AH15" s="90"/>
      <c r="AI15" s="90"/>
      <c r="AJ15" s="90"/>
      <c r="AK15" s="90"/>
      <c r="AL15" s="90"/>
      <c r="AM15" s="91"/>
    </row>
    <row r="16" spans="2:60" ht="9.75" customHeight="1" x14ac:dyDescent="0.3">
      <c r="N16" s="416" t="s">
        <v>795</v>
      </c>
      <c r="O16" s="417"/>
      <c r="P16" s="417"/>
      <c r="Q16" s="417"/>
      <c r="R16" s="417"/>
      <c r="S16" s="417"/>
      <c r="T16" s="417"/>
      <c r="U16" s="418"/>
      <c r="AC16" s="92"/>
      <c r="AJ16" s="416" t="s">
        <v>796</v>
      </c>
      <c r="AK16" s="417"/>
      <c r="AL16" s="417"/>
      <c r="AM16" s="417"/>
      <c r="AN16" s="417"/>
      <c r="AO16" s="417"/>
      <c r="AP16" s="417"/>
      <c r="AQ16" s="418"/>
    </row>
    <row r="17" spans="2:60" ht="9.75" customHeight="1" x14ac:dyDescent="0.3">
      <c r="N17" s="419"/>
      <c r="O17" s="420"/>
      <c r="P17" s="420"/>
      <c r="Q17" s="420"/>
      <c r="R17" s="420"/>
      <c r="S17" s="420"/>
      <c r="T17" s="420"/>
      <c r="U17" s="421"/>
      <c r="AC17" s="92"/>
      <c r="AJ17" s="419"/>
      <c r="AK17" s="420"/>
      <c r="AL17" s="420"/>
      <c r="AM17" s="420"/>
      <c r="AN17" s="420"/>
      <c r="AO17" s="420"/>
      <c r="AP17" s="420"/>
      <c r="AQ17" s="421"/>
    </row>
    <row r="18" spans="2:60" ht="9.75" customHeight="1" thickBot="1" x14ac:dyDescent="0.35">
      <c r="Z18" s="93"/>
      <c r="AC18" s="92"/>
    </row>
    <row r="19" spans="2:60" ht="9.75" customHeight="1" x14ac:dyDescent="0.3">
      <c r="O19" s="92"/>
      <c r="P19" s="89"/>
      <c r="Q19" s="90"/>
      <c r="R19" s="90"/>
      <c r="S19" s="90"/>
      <c r="T19" s="90"/>
      <c r="U19" s="90"/>
      <c r="V19" s="90"/>
      <c r="W19" s="90"/>
      <c r="X19" s="90"/>
      <c r="Y19" s="90"/>
      <c r="AA19" s="90"/>
      <c r="AB19" s="90"/>
      <c r="AC19" s="90"/>
      <c r="AD19" s="90"/>
      <c r="AE19" s="90"/>
      <c r="AF19" s="90"/>
      <c r="AG19" s="90"/>
      <c r="AH19" s="90"/>
      <c r="AI19" s="90"/>
      <c r="AJ19" s="90"/>
      <c r="AK19" s="90"/>
      <c r="AL19" s="90"/>
      <c r="AM19" s="90"/>
      <c r="AN19" s="90"/>
      <c r="AO19" s="90"/>
      <c r="AP19" s="90"/>
      <c r="AQ19" s="94"/>
      <c r="AR19" s="94"/>
      <c r="AS19" s="94"/>
      <c r="AT19" s="95"/>
      <c r="AU19" s="96"/>
    </row>
    <row r="20" spans="2:60" ht="9.75" customHeight="1" x14ac:dyDescent="0.3">
      <c r="L20" s="416" t="s">
        <v>797</v>
      </c>
      <c r="M20" s="417"/>
      <c r="N20" s="417"/>
      <c r="O20" s="417"/>
      <c r="P20" s="417"/>
      <c r="Q20" s="417"/>
      <c r="R20" s="417"/>
      <c r="S20" s="418"/>
      <c r="T20" s="97"/>
      <c r="U20" s="97"/>
      <c r="V20" s="97"/>
      <c r="W20" s="97"/>
      <c r="X20" s="97"/>
      <c r="AM20" s="97"/>
      <c r="AN20" s="97"/>
      <c r="AO20" s="97"/>
      <c r="AP20" s="97"/>
      <c r="AQ20" s="416" t="s">
        <v>798</v>
      </c>
      <c r="AR20" s="422"/>
      <c r="AS20" s="422"/>
      <c r="AT20" s="422"/>
      <c r="AU20" s="422"/>
      <c r="AV20" s="422"/>
      <c r="AW20" s="422"/>
      <c r="AX20" s="423"/>
      <c r="BA20" s="97"/>
      <c r="BB20" s="97"/>
      <c r="BC20" s="97"/>
      <c r="BD20" s="97"/>
      <c r="BE20" s="97"/>
      <c r="BF20" s="97"/>
      <c r="BG20" s="97"/>
      <c r="BH20" s="97"/>
    </row>
    <row r="21" spans="2:60" ht="9.75" customHeight="1" x14ac:dyDescent="0.3">
      <c r="L21" s="419"/>
      <c r="M21" s="420"/>
      <c r="N21" s="420"/>
      <c r="O21" s="420"/>
      <c r="P21" s="420"/>
      <c r="Q21" s="420"/>
      <c r="R21" s="420"/>
      <c r="S21" s="421"/>
      <c r="T21" s="97"/>
      <c r="U21" s="97"/>
      <c r="V21" s="97"/>
      <c r="W21" s="97"/>
      <c r="X21" s="97"/>
      <c r="AM21" s="97"/>
      <c r="AN21" s="97"/>
      <c r="AO21" s="97"/>
      <c r="AP21" s="97"/>
      <c r="AQ21" s="424"/>
      <c r="AR21" s="425"/>
      <c r="AS21" s="425"/>
      <c r="AT21" s="425"/>
      <c r="AU21" s="425"/>
      <c r="AV21" s="425"/>
      <c r="AW21" s="425"/>
      <c r="AX21" s="426"/>
      <c r="BA21" s="97"/>
      <c r="BB21" s="97"/>
      <c r="BC21" s="97"/>
      <c r="BD21" s="97"/>
      <c r="BE21" s="97"/>
      <c r="BF21" s="97"/>
      <c r="BG21" s="97"/>
      <c r="BH21" s="97"/>
    </row>
    <row r="22" spans="2:60" ht="9.75" customHeight="1" x14ac:dyDescent="0.3">
      <c r="P22" s="98"/>
      <c r="AT22" s="92"/>
      <c r="AU22" s="96"/>
    </row>
    <row r="23" spans="2:60" ht="9.75" customHeight="1" thickBot="1" x14ac:dyDescent="0.35">
      <c r="F23" s="93"/>
      <c r="G23" s="93"/>
      <c r="H23" s="93"/>
      <c r="I23" s="93"/>
      <c r="J23" s="93"/>
      <c r="K23" s="93"/>
      <c r="L23" s="93"/>
      <c r="M23" s="93"/>
      <c r="N23" s="93"/>
      <c r="O23" s="99"/>
      <c r="P23" s="100"/>
      <c r="T23" s="93"/>
      <c r="U23" s="93"/>
      <c r="AL23" s="93"/>
      <c r="AM23" s="93"/>
      <c r="AN23" s="93"/>
      <c r="AO23" s="93"/>
      <c r="AP23" s="93"/>
      <c r="AQ23" s="93"/>
      <c r="AR23" s="93"/>
      <c r="AS23" s="93"/>
      <c r="AT23" s="99"/>
      <c r="AU23" s="100"/>
      <c r="AV23" s="93"/>
      <c r="AW23" s="93"/>
      <c r="AX23" s="93"/>
      <c r="AY23" s="93"/>
      <c r="AZ23" s="93"/>
      <c r="BA23" s="93"/>
      <c r="BB23" s="93"/>
      <c r="BC23" s="93"/>
      <c r="BD23" s="93"/>
    </row>
    <row r="24" spans="2:60" ht="9.75" customHeight="1" x14ac:dyDescent="0.3">
      <c r="E24" s="88"/>
      <c r="P24" s="89"/>
      <c r="Q24" s="90"/>
      <c r="R24" s="90"/>
      <c r="S24" s="90"/>
      <c r="T24" s="90"/>
      <c r="U24" s="90"/>
      <c r="V24" s="90"/>
      <c r="W24" s="90"/>
      <c r="X24" s="90"/>
      <c r="Y24" s="91"/>
      <c r="AL24" s="96"/>
      <c r="AT24" s="92"/>
      <c r="BD24" s="88"/>
    </row>
    <row r="25" spans="2:60" ht="9.75" customHeight="1" x14ac:dyDescent="0.3">
      <c r="B25" s="428" t="s">
        <v>799</v>
      </c>
      <c r="C25" s="417"/>
      <c r="D25" s="417"/>
      <c r="E25" s="417"/>
      <c r="F25" s="417"/>
      <c r="G25" s="417"/>
      <c r="H25" s="417"/>
      <c r="I25" s="418"/>
      <c r="L25" s="428" t="s">
        <v>800</v>
      </c>
      <c r="M25" s="417"/>
      <c r="N25" s="417"/>
      <c r="O25" s="417"/>
      <c r="P25" s="417"/>
      <c r="Q25" s="417"/>
      <c r="R25" s="417"/>
      <c r="S25" s="418"/>
      <c r="V25" s="428" t="s">
        <v>801</v>
      </c>
      <c r="W25" s="417"/>
      <c r="X25" s="417"/>
      <c r="Y25" s="417"/>
      <c r="Z25" s="417"/>
      <c r="AA25" s="417"/>
      <c r="AB25" s="417"/>
      <c r="AC25" s="418"/>
      <c r="AH25" s="416" t="s">
        <v>802</v>
      </c>
      <c r="AI25" s="417"/>
      <c r="AJ25" s="417"/>
      <c r="AK25" s="417"/>
      <c r="AL25" s="417"/>
      <c r="AM25" s="417"/>
      <c r="AN25" s="417"/>
      <c r="AO25" s="418"/>
      <c r="AQ25" s="431" t="s">
        <v>803</v>
      </c>
      <c r="AR25" s="432"/>
      <c r="AS25" s="432"/>
      <c r="AT25" s="432"/>
      <c r="AU25" s="432"/>
      <c r="AV25" s="432"/>
      <c r="AW25" s="432"/>
      <c r="AX25" s="433"/>
      <c r="BA25" s="416" t="s">
        <v>804</v>
      </c>
      <c r="BB25" s="417"/>
      <c r="BC25" s="417"/>
      <c r="BD25" s="417"/>
      <c r="BE25" s="417"/>
      <c r="BF25" s="417"/>
      <c r="BG25" s="417"/>
      <c r="BH25" s="418"/>
    </row>
    <row r="26" spans="2:60" ht="9.75" customHeight="1" x14ac:dyDescent="0.3">
      <c r="B26" s="429"/>
      <c r="C26" s="405"/>
      <c r="D26" s="405"/>
      <c r="E26" s="405"/>
      <c r="F26" s="405"/>
      <c r="G26" s="405"/>
      <c r="H26" s="405"/>
      <c r="I26" s="430"/>
      <c r="L26" s="429"/>
      <c r="M26" s="405"/>
      <c r="N26" s="405"/>
      <c r="O26" s="405"/>
      <c r="P26" s="405"/>
      <c r="Q26" s="405"/>
      <c r="R26" s="405"/>
      <c r="S26" s="430"/>
      <c r="V26" s="429"/>
      <c r="W26" s="405"/>
      <c r="X26" s="405"/>
      <c r="Y26" s="405"/>
      <c r="Z26" s="405"/>
      <c r="AA26" s="405"/>
      <c r="AB26" s="405"/>
      <c r="AC26" s="430"/>
      <c r="AH26" s="419"/>
      <c r="AI26" s="420"/>
      <c r="AJ26" s="420"/>
      <c r="AK26" s="420"/>
      <c r="AL26" s="420"/>
      <c r="AM26" s="420"/>
      <c r="AN26" s="420"/>
      <c r="AO26" s="421"/>
      <c r="AQ26" s="434"/>
      <c r="AR26" s="435"/>
      <c r="AS26" s="435"/>
      <c r="AT26" s="435"/>
      <c r="AU26" s="435"/>
      <c r="AV26" s="435"/>
      <c r="AW26" s="435"/>
      <c r="AX26" s="436"/>
      <c r="BA26" s="419"/>
      <c r="BB26" s="420"/>
      <c r="BC26" s="420"/>
      <c r="BD26" s="420"/>
      <c r="BE26" s="420"/>
      <c r="BF26" s="420"/>
      <c r="BG26" s="420"/>
      <c r="BH26" s="421"/>
    </row>
    <row r="27" spans="2:60" ht="9.75" customHeight="1" x14ac:dyDescent="0.3">
      <c r="B27" s="424"/>
      <c r="C27" s="425"/>
      <c r="D27" s="425"/>
      <c r="E27" s="425"/>
      <c r="F27" s="425"/>
      <c r="G27" s="425"/>
      <c r="H27" s="425"/>
      <c r="I27" s="426"/>
      <c r="L27" s="424"/>
      <c r="M27" s="425"/>
      <c r="N27" s="425"/>
      <c r="O27" s="425"/>
      <c r="P27" s="425"/>
      <c r="Q27" s="425"/>
      <c r="R27" s="425"/>
      <c r="S27" s="426"/>
      <c r="V27" s="424"/>
      <c r="W27" s="425"/>
      <c r="X27" s="425"/>
      <c r="Y27" s="425"/>
      <c r="Z27" s="425"/>
      <c r="AA27" s="425"/>
      <c r="AB27" s="425"/>
      <c r="AC27" s="426"/>
      <c r="AK27" s="101"/>
      <c r="AT27" s="101"/>
      <c r="BD27" s="101"/>
    </row>
  </sheetData>
  <mergeCells count="17">
    <mergeCell ref="B1:Q2"/>
    <mergeCell ref="Z4:AG5"/>
    <mergeCell ref="N6:U7"/>
    <mergeCell ref="Z8:AG9"/>
    <mergeCell ref="Z12:AG13"/>
    <mergeCell ref="B25:I27"/>
    <mergeCell ref="L25:S27"/>
    <mergeCell ref="V25:AC27"/>
    <mergeCell ref="AH25:AO26"/>
    <mergeCell ref="AQ25:AX26"/>
    <mergeCell ref="AI8:BH10"/>
    <mergeCell ref="BA25:BH26"/>
    <mergeCell ref="N16:U17"/>
    <mergeCell ref="AJ16:AQ17"/>
    <mergeCell ref="L20:S21"/>
    <mergeCell ref="AQ20:AX21"/>
    <mergeCell ref="Z14:AC14"/>
  </mergeCells>
  <phoneticPr fontId="16"/>
  <pageMargins left="0.11811023622047245" right="0.11811023622047245" top="0.35433070866141736" bottom="0.35433070866141736" header="0.31496062992125984" footer="0.31496062992125984"/>
  <pageSetup paperSize="9" orientation="landscape"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256B-2167-4057-AF33-91634624307A}">
  <sheetPr codeName="Sheet14">
    <tabColor theme="6"/>
  </sheetPr>
  <dimension ref="B2:O164"/>
  <sheetViews>
    <sheetView showGridLines="0" showZeros="0" zoomScaleNormal="100" zoomScalePageLayoutView="125" workbookViewId="0">
      <pane xSplit="7" ySplit="7" topLeftCell="H8" activePane="bottomRight" state="frozenSplit"/>
      <selection sqref="A1:G1"/>
      <selection pane="topRight" sqref="A1:G1"/>
      <selection pane="bottomLeft" sqref="A1:G1"/>
      <selection pane="bottomRight" activeCell="F3" sqref="F3"/>
    </sheetView>
  </sheetViews>
  <sheetFormatPr defaultColWidth="10.8984375" defaultRowHeight="16" x14ac:dyDescent="0.3"/>
  <cols>
    <col min="1" max="1" width="2.8984375" style="12" customWidth="1"/>
    <col min="2" max="2" width="3.8984375" style="15" customWidth="1"/>
    <col min="3" max="3" width="41.296875" style="12" customWidth="1"/>
    <col min="4" max="7" width="14.296875" style="12" customWidth="1"/>
    <col min="8" max="13" width="15.59765625" style="20" customWidth="1"/>
    <col min="14" max="14" width="40.8984375" style="12" customWidth="1"/>
    <col min="15" max="15" width="30.8984375" style="12" customWidth="1"/>
    <col min="16" max="16384" width="10.8984375" style="12"/>
  </cols>
  <sheetData>
    <row r="2" spans="2:15" s="11" customFormat="1" ht="20.149999999999999" customHeight="1" x14ac:dyDescent="0.3">
      <c r="B2" s="10"/>
      <c r="C2" s="11" t="s">
        <v>199</v>
      </c>
      <c r="D2" s="4"/>
      <c r="E2" s="82" t="s">
        <v>200</v>
      </c>
      <c r="F2" s="315" t="str">
        <f>applicantName2</f>
        <v>鈴木一郎</v>
      </c>
      <c r="G2" s="316"/>
      <c r="H2" s="106"/>
      <c r="I2" s="106"/>
      <c r="J2" s="106"/>
      <c r="K2" s="106"/>
      <c r="L2" s="4"/>
      <c r="M2" s="4"/>
      <c r="N2" s="82" t="s">
        <v>201</v>
      </c>
      <c r="O2" s="107">
        <v>44743</v>
      </c>
    </row>
    <row r="3" spans="2:15" s="11" customFormat="1" ht="20.149999999999999" customHeight="1" x14ac:dyDescent="0.3">
      <c r="B3" s="10"/>
      <c r="C3" s="11" t="s">
        <v>202</v>
      </c>
      <c r="D3" s="4"/>
      <c r="E3" s="14"/>
      <c r="F3" s="106"/>
      <c r="G3" s="106"/>
      <c r="H3" s="106"/>
      <c r="I3" s="106"/>
      <c r="J3" s="106"/>
      <c r="K3" s="106"/>
      <c r="L3" s="76"/>
      <c r="M3" s="4"/>
    </row>
    <row r="4" spans="2:15" s="11" customFormat="1" ht="20.149999999999999" customHeight="1" x14ac:dyDescent="0.3">
      <c r="B4" s="10"/>
      <c r="C4" s="13" t="s">
        <v>203</v>
      </c>
      <c r="D4" s="4"/>
      <c r="E4" s="82" t="s">
        <v>204</v>
      </c>
      <c r="F4" s="132" t="s">
        <v>205</v>
      </c>
      <c r="G4" s="4"/>
      <c r="H4" s="4"/>
      <c r="I4" s="4"/>
      <c r="J4" s="4"/>
      <c r="L4" s="4"/>
      <c r="M4" s="4"/>
    </row>
    <row r="5" spans="2:15" ht="18.75" customHeight="1" x14ac:dyDescent="0.3">
      <c r="E5" s="83" t="s">
        <v>206</v>
      </c>
      <c r="F5" s="81" t="s">
        <v>207</v>
      </c>
      <c r="H5" s="12"/>
    </row>
    <row r="6" spans="2:15" s="16" customFormat="1" ht="22" customHeight="1" x14ac:dyDescent="0.3">
      <c r="B6" s="312" t="s">
        <v>208</v>
      </c>
      <c r="C6" s="312" t="s">
        <v>209</v>
      </c>
      <c r="D6" s="314" t="s">
        <v>210</v>
      </c>
      <c r="E6" s="314"/>
      <c r="F6" s="314"/>
      <c r="G6" s="314"/>
      <c r="H6" s="314" t="s">
        <v>211</v>
      </c>
      <c r="I6" s="314"/>
      <c r="J6" s="314"/>
      <c r="K6" s="314"/>
      <c r="L6" s="314"/>
      <c r="M6" s="314"/>
      <c r="N6" s="317" t="s">
        <v>212</v>
      </c>
      <c r="O6" s="312" t="s">
        <v>213</v>
      </c>
    </row>
    <row r="7" spans="2:15" s="16" customFormat="1" ht="30" customHeight="1" x14ac:dyDescent="0.3">
      <c r="B7" s="313"/>
      <c r="C7" s="313"/>
      <c r="D7" s="24" t="s">
        <v>214</v>
      </c>
      <c r="E7" s="24" t="s">
        <v>215</v>
      </c>
      <c r="F7" s="24" t="s">
        <v>216</v>
      </c>
      <c r="G7" s="24" t="s">
        <v>217</v>
      </c>
      <c r="H7" s="105" t="s">
        <v>218</v>
      </c>
      <c r="I7" s="105" t="s">
        <v>219</v>
      </c>
      <c r="J7" s="105" t="s">
        <v>220</v>
      </c>
      <c r="K7" s="105" t="s">
        <v>221</v>
      </c>
      <c r="L7" s="105" t="s">
        <v>222</v>
      </c>
      <c r="M7" s="105" t="s">
        <v>223</v>
      </c>
      <c r="N7" s="318"/>
      <c r="O7" s="313"/>
    </row>
    <row r="8" spans="2:15" ht="40" customHeight="1" x14ac:dyDescent="0.3">
      <c r="B8" s="25">
        <v>1</v>
      </c>
      <c r="C8" s="311" t="s">
        <v>224</v>
      </c>
      <c r="D8" s="311"/>
      <c r="E8" s="311"/>
      <c r="F8" s="311"/>
      <c r="G8" s="311"/>
      <c r="N8" s="78"/>
    </row>
    <row r="9" spans="2:15" ht="30" customHeight="1" x14ac:dyDescent="0.3">
      <c r="B9" s="26"/>
      <c r="C9" s="18" t="s">
        <v>226</v>
      </c>
      <c r="D9" s="27" t="s">
        <v>805</v>
      </c>
      <c r="E9" s="27" t="s">
        <v>228</v>
      </c>
      <c r="F9" s="27" t="s">
        <v>229</v>
      </c>
      <c r="G9" s="27" t="s">
        <v>230</v>
      </c>
      <c r="H9" s="17">
        <v>4</v>
      </c>
      <c r="I9" s="17"/>
      <c r="J9" s="17"/>
      <c r="K9" s="17"/>
      <c r="L9" s="17"/>
      <c r="M9" s="17"/>
      <c r="N9" s="28"/>
      <c r="O9" s="29"/>
    </row>
    <row r="10" spans="2:15" ht="30" customHeight="1" x14ac:dyDescent="0.3">
      <c r="B10" s="26"/>
      <c r="C10" s="18" t="s">
        <v>231</v>
      </c>
      <c r="D10" s="27" t="s">
        <v>806</v>
      </c>
      <c r="E10" s="27" t="s">
        <v>233</v>
      </c>
      <c r="F10" s="27" t="s">
        <v>234</v>
      </c>
      <c r="G10" s="27" t="s">
        <v>235</v>
      </c>
      <c r="H10" s="17">
        <v>4</v>
      </c>
      <c r="I10" s="17"/>
      <c r="J10" s="17"/>
      <c r="K10" s="17"/>
      <c r="L10" s="17"/>
      <c r="M10" s="17"/>
      <c r="N10" s="28"/>
      <c r="O10" s="29"/>
    </row>
    <row r="11" spans="2:15" ht="30" customHeight="1" x14ac:dyDescent="0.3">
      <c r="B11" s="26"/>
      <c r="C11" s="18" t="s">
        <v>236</v>
      </c>
      <c r="D11" s="27" t="s">
        <v>237</v>
      </c>
      <c r="E11" s="27" t="s">
        <v>238</v>
      </c>
      <c r="F11" s="27" t="s">
        <v>239</v>
      </c>
      <c r="G11" s="27" t="s">
        <v>240</v>
      </c>
      <c r="H11" s="17">
        <v>4</v>
      </c>
      <c r="I11" s="17"/>
      <c r="J11" s="17"/>
      <c r="K11" s="17"/>
      <c r="L11" s="17"/>
      <c r="M11" s="17"/>
      <c r="N11" s="28"/>
      <c r="O11" s="29"/>
    </row>
    <row r="12" spans="2:15" ht="36" customHeight="1" x14ac:dyDescent="0.3">
      <c r="B12" s="26"/>
      <c r="C12" s="18" t="s">
        <v>241</v>
      </c>
      <c r="D12" s="27" t="s">
        <v>242</v>
      </c>
      <c r="E12" s="27" t="s">
        <v>243</v>
      </c>
      <c r="F12" s="27" t="s">
        <v>244</v>
      </c>
      <c r="G12" s="27" t="s">
        <v>245</v>
      </c>
      <c r="H12" s="17">
        <v>4</v>
      </c>
      <c r="I12" s="17"/>
      <c r="J12" s="17"/>
      <c r="K12" s="17"/>
      <c r="L12" s="17"/>
      <c r="M12" s="17"/>
      <c r="N12" s="28"/>
      <c r="O12" s="29"/>
    </row>
    <row r="13" spans="2:15" ht="30" customHeight="1" x14ac:dyDescent="0.3">
      <c r="B13" s="26"/>
      <c r="C13" s="18" t="s">
        <v>246</v>
      </c>
      <c r="D13" s="27" t="s">
        <v>805</v>
      </c>
      <c r="E13" s="27" t="s">
        <v>228</v>
      </c>
      <c r="F13" s="27" t="s">
        <v>229</v>
      </c>
      <c r="G13" s="27" t="s">
        <v>230</v>
      </c>
      <c r="H13" s="17">
        <v>4</v>
      </c>
      <c r="I13" s="17"/>
      <c r="J13" s="17"/>
      <c r="K13" s="17"/>
      <c r="L13" s="17"/>
      <c r="M13" s="17"/>
      <c r="N13" s="28"/>
      <c r="O13" s="29"/>
    </row>
    <row r="14" spans="2:15" ht="36" customHeight="1" x14ac:dyDescent="0.3">
      <c r="B14" s="26"/>
      <c r="C14" s="18" t="s">
        <v>247</v>
      </c>
      <c r="D14" s="27" t="s">
        <v>242</v>
      </c>
      <c r="E14" s="27" t="s">
        <v>243</v>
      </c>
      <c r="F14" s="27" t="s">
        <v>248</v>
      </c>
      <c r="G14" s="27" t="s">
        <v>249</v>
      </c>
      <c r="H14" s="17">
        <v>4</v>
      </c>
      <c r="I14" s="17"/>
      <c r="J14" s="17"/>
      <c r="K14" s="17"/>
      <c r="L14" s="17"/>
      <c r="M14" s="17"/>
      <c r="N14" s="28"/>
      <c r="O14" s="29"/>
    </row>
    <row r="15" spans="2:15" ht="30" customHeight="1" x14ac:dyDescent="0.3">
      <c r="B15" s="26"/>
      <c r="C15" s="18" t="s">
        <v>250</v>
      </c>
      <c r="D15" s="27" t="s">
        <v>805</v>
      </c>
      <c r="E15" s="27" t="s">
        <v>228</v>
      </c>
      <c r="F15" s="27" t="s">
        <v>229</v>
      </c>
      <c r="G15" s="27" t="s">
        <v>230</v>
      </c>
      <c r="H15" s="17">
        <v>3</v>
      </c>
      <c r="I15" s="17"/>
      <c r="J15" s="17"/>
      <c r="K15" s="17"/>
      <c r="L15" s="17"/>
      <c r="M15" s="17"/>
      <c r="N15" s="28"/>
      <c r="O15" s="29"/>
    </row>
    <row r="16" spans="2:15" ht="30" customHeight="1" x14ac:dyDescent="0.3">
      <c r="B16" s="26"/>
      <c r="C16" s="18" t="s">
        <v>251</v>
      </c>
      <c r="D16" s="27" t="s">
        <v>252</v>
      </c>
      <c r="E16" s="27" t="s">
        <v>253</v>
      </c>
      <c r="F16" s="27" t="s">
        <v>254</v>
      </c>
      <c r="G16" s="27" t="s">
        <v>255</v>
      </c>
      <c r="H16" s="17">
        <v>4</v>
      </c>
      <c r="I16" s="17"/>
      <c r="J16" s="17"/>
      <c r="K16" s="17"/>
      <c r="L16" s="17"/>
      <c r="M16" s="17"/>
      <c r="N16" s="28"/>
      <c r="O16" s="29"/>
    </row>
    <row r="17" spans="2:15" ht="30" customHeight="1" x14ac:dyDescent="0.3">
      <c r="B17" s="26"/>
      <c r="C17" s="18" t="s">
        <v>256</v>
      </c>
      <c r="D17" s="27" t="s">
        <v>257</v>
      </c>
      <c r="E17" s="27" t="s">
        <v>258</v>
      </c>
      <c r="F17" s="27" t="s">
        <v>259</v>
      </c>
      <c r="G17" s="27" t="s">
        <v>260</v>
      </c>
      <c r="H17" s="17">
        <v>4</v>
      </c>
      <c r="I17" s="17"/>
      <c r="J17" s="17"/>
      <c r="K17" s="17"/>
      <c r="L17" s="17"/>
      <c r="M17" s="17"/>
      <c r="N17" s="28"/>
      <c r="O17" s="29"/>
    </row>
    <row r="18" spans="2:15" ht="36" customHeight="1" x14ac:dyDescent="0.3">
      <c r="B18" s="26"/>
      <c r="C18" s="18" t="s">
        <v>261</v>
      </c>
      <c r="D18" s="27" t="s">
        <v>262</v>
      </c>
      <c r="E18" s="27" t="s">
        <v>263</v>
      </c>
      <c r="F18" s="27" t="s">
        <v>264</v>
      </c>
      <c r="G18" s="27" t="s">
        <v>265</v>
      </c>
      <c r="H18" s="17">
        <v>4</v>
      </c>
      <c r="I18" s="17"/>
      <c r="J18" s="17"/>
      <c r="K18" s="17"/>
      <c r="L18" s="17"/>
      <c r="M18" s="17"/>
      <c r="N18" s="28"/>
      <c r="O18" s="29"/>
    </row>
    <row r="19" spans="2:15" ht="30" customHeight="1" x14ac:dyDescent="0.3">
      <c r="B19" s="26"/>
      <c r="C19" s="18" t="s">
        <v>266</v>
      </c>
      <c r="D19" s="27" t="s">
        <v>267</v>
      </c>
      <c r="E19" s="27" t="s">
        <v>268</v>
      </c>
      <c r="F19" s="27" t="s">
        <v>269</v>
      </c>
      <c r="G19" s="27" t="s">
        <v>270</v>
      </c>
      <c r="H19" s="17">
        <v>4</v>
      </c>
      <c r="I19" s="17"/>
      <c r="J19" s="17"/>
      <c r="K19" s="17"/>
      <c r="L19" s="17"/>
      <c r="M19" s="17"/>
      <c r="N19" s="28"/>
      <c r="O19" s="29"/>
    </row>
    <row r="20" spans="2:15" s="21" customFormat="1" ht="24" customHeight="1" x14ac:dyDescent="0.3">
      <c r="G20" s="21" t="s">
        <v>271</v>
      </c>
      <c r="H20" s="79">
        <f>IF(SUM(H9:H19)=0,"",ROUND(AVERAGE(H9:H19),0))</f>
        <v>4</v>
      </c>
      <c r="I20" s="79" t="str">
        <f t="shared" ref="I20:M20" si="0">IF(SUM(I9:I19)=0,"",ROUND(AVERAGE(I9:I19),0))</f>
        <v/>
      </c>
      <c r="J20" s="79" t="str">
        <f t="shared" si="0"/>
        <v/>
      </c>
      <c r="K20" s="79" t="str">
        <f t="shared" si="0"/>
        <v/>
      </c>
      <c r="L20" s="79" t="str">
        <f t="shared" si="0"/>
        <v/>
      </c>
      <c r="M20" s="79" t="str">
        <f t="shared" si="0"/>
        <v/>
      </c>
    </row>
    <row r="21" spans="2:15" ht="24" customHeight="1" x14ac:dyDescent="0.3">
      <c r="C21" s="19"/>
      <c r="D21" s="30"/>
      <c r="E21" s="30"/>
      <c r="F21" s="30"/>
      <c r="G21" s="21" t="s">
        <v>272</v>
      </c>
      <c r="H21" s="17"/>
      <c r="I21" s="17"/>
      <c r="J21" s="17"/>
      <c r="K21" s="17"/>
      <c r="L21" s="17"/>
      <c r="M21" s="17"/>
    </row>
    <row r="22" spans="2:15" x14ac:dyDescent="0.3">
      <c r="C22" s="19"/>
      <c r="D22" s="31"/>
      <c r="E22" s="31"/>
      <c r="F22" s="31"/>
      <c r="G22" s="31"/>
    </row>
    <row r="23" spans="2:15" ht="67.5" customHeight="1" x14ac:dyDescent="0.3">
      <c r="B23" s="25">
        <v>2</v>
      </c>
      <c r="C23" s="311" t="s">
        <v>273</v>
      </c>
      <c r="D23" s="311"/>
      <c r="E23" s="311"/>
      <c r="F23" s="311"/>
      <c r="G23" s="311"/>
    </row>
    <row r="24" spans="2:15" ht="30" customHeight="1" x14ac:dyDescent="0.3">
      <c r="B24" s="26"/>
      <c r="C24" s="18" t="s">
        <v>275</v>
      </c>
      <c r="D24" s="32" t="s">
        <v>276</v>
      </c>
      <c r="E24" s="32" t="s">
        <v>277</v>
      </c>
      <c r="F24" s="32" t="s">
        <v>278</v>
      </c>
      <c r="G24" s="32">
        <v>0.75</v>
      </c>
      <c r="H24" s="17">
        <v>4</v>
      </c>
      <c r="I24" s="17"/>
      <c r="J24" s="17"/>
      <c r="K24" s="17"/>
      <c r="L24" s="17"/>
      <c r="M24" s="17"/>
      <c r="N24" s="28"/>
    </row>
    <row r="25" spans="2:15" ht="30" customHeight="1" x14ac:dyDescent="0.3">
      <c r="B25" s="26"/>
      <c r="C25" s="18" t="s">
        <v>279</v>
      </c>
      <c r="D25" s="32" t="s">
        <v>280</v>
      </c>
      <c r="E25" s="32" t="s">
        <v>281</v>
      </c>
      <c r="F25" s="32" t="s">
        <v>282</v>
      </c>
      <c r="G25" s="32" t="s">
        <v>283</v>
      </c>
      <c r="H25" s="17">
        <v>2</v>
      </c>
      <c r="I25" s="17"/>
      <c r="J25" s="17"/>
      <c r="K25" s="17"/>
      <c r="L25" s="17"/>
      <c r="M25" s="17"/>
      <c r="N25" s="28"/>
    </row>
    <row r="26" spans="2:15" ht="30" customHeight="1" x14ac:dyDescent="0.3">
      <c r="B26" s="26"/>
      <c r="C26" s="18" t="s">
        <v>284</v>
      </c>
      <c r="D26" s="32" t="s">
        <v>285</v>
      </c>
      <c r="E26" s="32" t="s">
        <v>286</v>
      </c>
      <c r="F26" s="32" t="s">
        <v>287</v>
      </c>
      <c r="G26" s="32" t="s">
        <v>288</v>
      </c>
      <c r="H26" s="17">
        <v>4</v>
      </c>
      <c r="I26" s="17"/>
      <c r="J26" s="17"/>
      <c r="K26" s="17"/>
      <c r="L26" s="17"/>
      <c r="M26" s="17"/>
      <c r="N26" s="28"/>
    </row>
    <row r="27" spans="2:15" s="21" customFormat="1" ht="24" customHeight="1" x14ac:dyDescent="0.3">
      <c r="G27" s="21" t="s">
        <v>271</v>
      </c>
      <c r="H27" s="79">
        <f>IF(SUM(H24:H26)=0,"",ROUND(AVERAGE(H24:H26),0))</f>
        <v>3</v>
      </c>
      <c r="I27" s="79" t="str">
        <f t="shared" ref="I27:M27" si="1">IF(SUM(I24:I26)=0,"",ROUND(AVERAGE(I24:I26),0))</f>
        <v/>
      </c>
      <c r="J27" s="79" t="str">
        <f t="shared" si="1"/>
        <v/>
      </c>
      <c r="K27" s="79" t="str">
        <f t="shared" si="1"/>
        <v/>
      </c>
      <c r="L27" s="79" t="str">
        <f t="shared" si="1"/>
        <v/>
      </c>
      <c r="M27" s="79" t="str">
        <f t="shared" si="1"/>
        <v/>
      </c>
    </row>
    <row r="28" spans="2:15" ht="24" customHeight="1" x14ac:dyDescent="0.3">
      <c r="C28" s="19"/>
      <c r="D28" s="30"/>
      <c r="E28" s="30"/>
      <c r="F28" s="30"/>
      <c r="G28" s="21" t="s">
        <v>272</v>
      </c>
      <c r="H28" s="17"/>
      <c r="I28" s="17"/>
      <c r="J28" s="17"/>
      <c r="K28" s="17"/>
      <c r="L28" s="17"/>
      <c r="M28" s="17"/>
    </row>
    <row r="29" spans="2:15" x14ac:dyDescent="0.3">
      <c r="C29" s="19"/>
      <c r="D29" s="31"/>
      <c r="E29" s="31"/>
      <c r="F29" s="31"/>
      <c r="G29" s="31"/>
    </row>
    <row r="30" spans="2:15" ht="68.25" customHeight="1" x14ac:dyDescent="0.3">
      <c r="B30" s="25">
        <v>3</v>
      </c>
      <c r="C30" s="311" t="s">
        <v>289</v>
      </c>
      <c r="D30" s="311"/>
      <c r="E30" s="311"/>
      <c r="F30" s="311"/>
      <c r="G30" s="311"/>
    </row>
    <row r="31" spans="2:15" ht="30" customHeight="1" x14ac:dyDescent="0.3">
      <c r="B31" s="26"/>
      <c r="C31" s="33" t="s">
        <v>291</v>
      </c>
      <c r="D31" s="32" t="s">
        <v>292</v>
      </c>
      <c r="E31" s="32" t="s">
        <v>293</v>
      </c>
      <c r="F31" s="32" t="s">
        <v>287</v>
      </c>
      <c r="G31" s="32" t="s">
        <v>288</v>
      </c>
      <c r="H31" s="17">
        <v>4</v>
      </c>
      <c r="I31" s="17"/>
      <c r="J31" s="17"/>
      <c r="K31" s="17"/>
      <c r="L31" s="17"/>
      <c r="M31" s="17"/>
      <c r="N31" s="28"/>
    </row>
    <row r="32" spans="2:15" ht="30" customHeight="1" x14ac:dyDescent="0.3">
      <c r="B32" s="26"/>
      <c r="C32" s="18" t="s">
        <v>294</v>
      </c>
      <c r="D32" s="32" t="s">
        <v>292</v>
      </c>
      <c r="E32" s="32" t="s">
        <v>293</v>
      </c>
      <c r="F32" s="32" t="s">
        <v>287</v>
      </c>
      <c r="G32" s="32" t="s">
        <v>288</v>
      </c>
      <c r="H32" s="17">
        <v>4</v>
      </c>
      <c r="I32" s="17"/>
      <c r="J32" s="17"/>
      <c r="K32" s="17"/>
      <c r="L32" s="17"/>
      <c r="M32" s="17"/>
      <c r="N32" s="28"/>
    </row>
    <row r="33" spans="2:14" ht="30" customHeight="1" x14ac:dyDescent="0.3">
      <c r="B33" s="26"/>
      <c r="C33" s="18" t="s">
        <v>295</v>
      </c>
      <c r="D33" s="32" t="s">
        <v>292</v>
      </c>
      <c r="E33" s="32" t="s">
        <v>293</v>
      </c>
      <c r="F33" s="32" t="s">
        <v>287</v>
      </c>
      <c r="G33" s="32" t="s">
        <v>288</v>
      </c>
      <c r="H33" s="17">
        <v>4</v>
      </c>
      <c r="I33" s="17"/>
      <c r="J33" s="17"/>
      <c r="K33" s="17"/>
      <c r="L33" s="17"/>
      <c r="M33" s="17"/>
      <c r="N33" s="28"/>
    </row>
    <row r="34" spans="2:14" ht="30" customHeight="1" x14ac:dyDescent="0.3">
      <c r="B34" s="26"/>
      <c r="C34" s="18" t="s">
        <v>296</v>
      </c>
      <c r="D34" s="32">
        <v>1</v>
      </c>
      <c r="E34" s="32" t="s">
        <v>297</v>
      </c>
      <c r="F34" s="32" t="s">
        <v>298</v>
      </c>
      <c r="G34" s="32" t="s">
        <v>299</v>
      </c>
      <c r="H34" s="17">
        <v>4</v>
      </c>
      <c r="I34" s="17"/>
      <c r="J34" s="17"/>
      <c r="K34" s="17"/>
      <c r="L34" s="17"/>
      <c r="M34" s="17"/>
      <c r="N34" s="28"/>
    </row>
    <row r="35" spans="2:14" ht="30" customHeight="1" x14ac:dyDescent="0.3">
      <c r="B35" s="26"/>
      <c r="C35" s="18" t="s">
        <v>300</v>
      </c>
      <c r="D35" s="32" t="s">
        <v>301</v>
      </c>
      <c r="E35" s="32" t="s">
        <v>302</v>
      </c>
      <c r="F35" s="32" t="s">
        <v>303</v>
      </c>
      <c r="G35" s="32" t="s">
        <v>304</v>
      </c>
      <c r="H35" s="17">
        <v>3</v>
      </c>
      <c r="I35" s="17"/>
      <c r="J35" s="17"/>
      <c r="K35" s="17"/>
      <c r="L35" s="17"/>
      <c r="M35" s="17"/>
      <c r="N35" s="28"/>
    </row>
    <row r="36" spans="2:14" ht="30" customHeight="1" x14ac:dyDescent="0.3">
      <c r="B36" s="26"/>
      <c r="C36" s="18" t="s">
        <v>305</v>
      </c>
      <c r="D36" s="32" t="s">
        <v>306</v>
      </c>
      <c r="E36" s="32" t="s">
        <v>307</v>
      </c>
      <c r="F36" s="32" t="s">
        <v>308</v>
      </c>
      <c r="G36" s="32" t="s">
        <v>309</v>
      </c>
      <c r="H36" s="17">
        <v>3</v>
      </c>
      <c r="I36" s="17"/>
      <c r="J36" s="17"/>
      <c r="K36" s="17"/>
      <c r="L36" s="17"/>
      <c r="M36" s="17"/>
      <c r="N36" s="28"/>
    </row>
    <row r="37" spans="2:14" ht="30" customHeight="1" x14ac:dyDescent="0.3">
      <c r="B37" s="26"/>
      <c r="C37" s="18" t="s">
        <v>310</v>
      </c>
      <c r="D37" s="32">
        <v>0.9</v>
      </c>
      <c r="E37" s="32" t="s">
        <v>308</v>
      </c>
      <c r="F37" s="32" t="s">
        <v>307</v>
      </c>
      <c r="G37" s="32" t="s">
        <v>311</v>
      </c>
      <c r="H37" s="17">
        <v>4</v>
      </c>
      <c r="I37" s="17"/>
      <c r="J37" s="17"/>
      <c r="K37" s="17"/>
      <c r="L37" s="17"/>
      <c r="M37" s="17"/>
      <c r="N37" s="28"/>
    </row>
    <row r="38" spans="2:14" ht="30" customHeight="1" x14ac:dyDescent="0.3">
      <c r="B38" s="26"/>
      <c r="C38" s="18" t="s">
        <v>312</v>
      </c>
      <c r="D38" s="32" t="s">
        <v>255</v>
      </c>
      <c r="E38" s="32" t="s">
        <v>254</v>
      </c>
      <c r="F38" s="32" t="s">
        <v>253</v>
      </c>
      <c r="G38" s="32" t="s">
        <v>252</v>
      </c>
      <c r="H38" s="17">
        <v>4</v>
      </c>
      <c r="I38" s="17"/>
      <c r="J38" s="17"/>
      <c r="K38" s="17"/>
      <c r="L38" s="17"/>
      <c r="M38" s="17"/>
      <c r="N38" s="28"/>
    </row>
    <row r="39" spans="2:14" ht="30" customHeight="1" x14ac:dyDescent="0.3">
      <c r="B39" s="26"/>
      <c r="C39" s="18" t="s">
        <v>313</v>
      </c>
      <c r="D39" s="32" t="s">
        <v>314</v>
      </c>
      <c r="E39" s="32" t="s">
        <v>315</v>
      </c>
      <c r="F39" s="32" t="s">
        <v>316</v>
      </c>
      <c r="G39" s="32" t="s">
        <v>317</v>
      </c>
      <c r="H39" s="17">
        <v>3</v>
      </c>
      <c r="I39" s="17"/>
      <c r="J39" s="17"/>
      <c r="K39" s="17"/>
      <c r="L39" s="17"/>
      <c r="M39" s="17"/>
      <c r="N39" s="28"/>
    </row>
    <row r="40" spans="2:14" s="21" customFormat="1" ht="24" customHeight="1" x14ac:dyDescent="0.3">
      <c r="G40" s="21" t="s">
        <v>271</v>
      </c>
      <c r="H40" s="79">
        <f>IF(SUM(H31:H39)=0,"",ROUND(AVERAGE(H31:H39),0))</f>
        <v>4</v>
      </c>
      <c r="I40" s="79" t="str">
        <f t="shared" ref="I40:M40" si="2">IF(SUM(I31:I39)=0,"",ROUND(AVERAGE(I31:I39),0))</f>
        <v/>
      </c>
      <c r="J40" s="79" t="str">
        <f t="shared" si="2"/>
        <v/>
      </c>
      <c r="K40" s="79" t="str">
        <f t="shared" si="2"/>
        <v/>
      </c>
      <c r="L40" s="79" t="str">
        <f t="shared" si="2"/>
        <v/>
      </c>
      <c r="M40" s="79" t="str">
        <f t="shared" si="2"/>
        <v/>
      </c>
    </row>
    <row r="41" spans="2:14" ht="24" customHeight="1" x14ac:dyDescent="0.3">
      <c r="C41" s="19"/>
      <c r="D41" s="30"/>
      <c r="E41" s="30"/>
      <c r="F41" s="30"/>
      <c r="G41" s="21" t="s">
        <v>272</v>
      </c>
      <c r="H41" s="17"/>
      <c r="I41" s="17"/>
      <c r="J41" s="17"/>
      <c r="K41" s="17"/>
      <c r="L41" s="17"/>
      <c r="M41" s="17"/>
    </row>
    <row r="42" spans="2:14" x14ac:dyDescent="0.3">
      <c r="C42" s="19"/>
      <c r="D42" s="31"/>
      <c r="E42" s="31"/>
      <c r="F42" s="31"/>
      <c r="G42" s="31"/>
    </row>
    <row r="43" spans="2:14" ht="54" customHeight="1" x14ac:dyDescent="0.3">
      <c r="B43" s="25">
        <v>4</v>
      </c>
      <c r="C43" s="311" t="s">
        <v>318</v>
      </c>
      <c r="D43" s="311"/>
      <c r="E43" s="311"/>
      <c r="F43" s="311"/>
      <c r="G43" s="311"/>
    </row>
    <row r="44" spans="2:14" ht="30" customHeight="1" x14ac:dyDescent="0.3">
      <c r="B44" s="26"/>
      <c r="C44" s="18" t="s">
        <v>320</v>
      </c>
      <c r="D44" s="32" t="s">
        <v>321</v>
      </c>
      <c r="E44" s="32" t="s">
        <v>308</v>
      </c>
      <c r="F44" s="32" t="s">
        <v>307</v>
      </c>
      <c r="G44" s="32" t="s">
        <v>322</v>
      </c>
      <c r="H44" s="17">
        <v>4</v>
      </c>
      <c r="I44" s="17"/>
      <c r="J44" s="17"/>
      <c r="K44" s="17"/>
      <c r="L44" s="17"/>
      <c r="M44" s="17"/>
      <c r="N44" s="28"/>
    </row>
    <row r="45" spans="2:14" ht="30" customHeight="1" x14ac:dyDescent="0.3">
      <c r="B45" s="26"/>
      <c r="C45" s="18" t="s">
        <v>323</v>
      </c>
      <c r="D45" s="32" t="s">
        <v>321</v>
      </c>
      <c r="E45" s="32" t="s">
        <v>308</v>
      </c>
      <c r="F45" s="32" t="s">
        <v>307</v>
      </c>
      <c r="G45" s="32" t="s">
        <v>322</v>
      </c>
      <c r="H45" s="17">
        <v>4</v>
      </c>
      <c r="I45" s="17"/>
      <c r="J45" s="17"/>
      <c r="K45" s="17"/>
      <c r="L45" s="17"/>
      <c r="M45" s="17"/>
      <c r="N45" s="28"/>
    </row>
    <row r="46" spans="2:14" ht="30" customHeight="1" x14ac:dyDescent="0.3">
      <c r="B46" s="26"/>
      <c r="C46" s="18" t="s">
        <v>324</v>
      </c>
      <c r="D46" s="32" t="s">
        <v>325</v>
      </c>
      <c r="E46" s="32" t="s">
        <v>326</v>
      </c>
      <c r="F46" s="32" t="s">
        <v>307</v>
      </c>
      <c r="G46" s="32" t="s">
        <v>327</v>
      </c>
      <c r="H46" s="17">
        <v>4</v>
      </c>
      <c r="I46" s="17"/>
      <c r="J46" s="17"/>
      <c r="K46" s="17"/>
      <c r="L46" s="17"/>
      <c r="M46" s="17"/>
      <c r="N46" s="28"/>
    </row>
    <row r="47" spans="2:14" ht="30" customHeight="1" x14ac:dyDescent="0.3">
      <c r="B47" s="26"/>
      <c r="C47" s="18" t="s">
        <v>328</v>
      </c>
      <c r="D47" s="32" t="s">
        <v>325</v>
      </c>
      <c r="E47" s="32" t="s">
        <v>326</v>
      </c>
      <c r="F47" s="32" t="s">
        <v>307</v>
      </c>
      <c r="G47" s="32" t="s">
        <v>327</v>
      </c>
      <c r="H47" s="17">
        <v>4</v>
      </c>
      <c r="I47" s="17"/>
      <c r="J47" s="17"/>
      <c r="K47" s="17"/>
      <c r="L47" s="17"/>
      <c r="M47" s="17"/>
      <c r="N47" s="28"/>
    </row>
    <row r="48" spans="2:14" ht="30" customHeight="1" x14ac:dyDescent="0.3">
      <c r="B48" s="26"/>
      <c r="C48" s="18" t="s">
        <v>329</v>
      </c>
      <c r="D48" s="32" t="s">
        <v>321</v>
      </c>
      <c r="E48" s="32" t="s">
        <v>308</v>
      </c>
      <c r="F48" s="32" t="s">
        <v>307</v>
      </c>
      <c r="G48" s="32" t="s">
        <v>322</v>
      </c>
      <c r="H48" s="17">
        <v>4</v>
      </c>
      <c r="I48" s="17"/>
      <c r="J48" s="17"/>
      <c r="K48" s="17"/>
      <c r="L48" s="17"/>
      <c r="M48" s="17"/>
      <c r="N48" s="28"/>
    </row>
    <row r="49" spans="2:14" ht="30" customHeight="1" x14ac:dyDescent="0.3">
      <c r="B49" s="26"/>
      <c r="C49" s="18" t="s">
        <v>330</v>
      </c>
      <c r="D49" s="32" t="s">
        <v>325</v>
      </c>
      <c r="E49" s="32" t="s">
        <v>326</v>
      </c>
      <c r="F49" s="32" t="s">
        <v>307</v>
      </c>
      <c r="G49" s="32" t="s">
        <v>327</v>
      </c>
      <c r="H49" s="17">
        <v>4</v>
      </c>
      <c r="I49" s="17"/>
      <c r="J49" s="17"/>
      <c r="K49" s="17"/>
      <c r="L49" s="17"/>
      <c r="M49" s="17"/>
      <c r="N49" s="28"/>
    </row>
    <row r="50" spans="2:14" ht="30" customHeight="1" x14ac:dyDescent="0.3">
      <c r="B50" s="26"/>
      <c r="C50" s="18" t="s">
        <v>331</v>
      </c>
      <c r="D50" s="32" t="s">
        <v>325</v>
      </c>
      <c r="E50" s="32" t="s">
        <v>326</v>
      </c>
      <c r="F50" s="32" t="s">
        <v>307</v>
      </c>
      <c r="G50" s="32" t="s">
        <v>327</v>
      </c>
      <c r="H50" s="17">
        <v>4</v>
      </c>
      <c r="I50" s="17"/>
      <c r="J50" s="17"/>
      <c r="K50" s="17"/>
      <c r="L50" s="17"/>
      <c r="M50" s="17"/>
      <c r="N50" s="28"/>
    </row>
    <row r="51" spans="2:14" s="21" customFormat="1" ht="24" customHeight="1" x14ac:dyDescent="0.3">
      <c r="G51" s="21" t="s">
        <v>271</v>
      </c>
      <c r="H51" s="79">
        <f>IF(SUM(H44:H50)=0,"",ROUND(AVERAGE(H44:H50),0))</f>
        <v>4</v>
      </c>
      <c r="I51" s="79" t="str">
        <f t="shared" ref="I51:M51" si="3">IF(SUM(I44:I50)=0,"",ROUND(AVERAGE(I44:I50),0))</f>
        <v/>
      </c>
      <c r="J51" s="79" t="str">
        <f t="shared" si="3"/>
        <v/>
      </c>
      <c r="K51" s="79" t="str">
        <f t="shared" si="3"/>
        <v/>
      </c>
      <c r="L51" s="79" t="str">
        <f t="shared" si="3"/>
        <v/>
      </c>
      <c r="M51" s="79" t="str">
        <f t="shared" si="3"/>
        <v/>
      </c>
    </row>
    <row r="52" spans="2:14" ht="24" customHeight="1" x14ac:dyDescent="0.3">
      <c r="C52" s="19"/>
      <c r="D52" s="30"/>
      <c r="E52" s="30"/>
      <c r="F52" s="30"/>
      <c r="G52" s="21" t="s">
        <v>272</v>
      </c>
      <c r="H52" s="34"/>
      <c r="I52" s="34"/>
      <c r="J52" s="34"/>
      <c r="K52" s="34"/>
      <c r="L52" s="34"/>
      <c r="M52" s="34"/>
    </row>
    <row r="53" spans="2:14" x14ac:dyDescent="0.3">
      <c r="C53" s="19"/>
      <c r="D53" s="31"/>
      <c r="E53" s="31"/>
      <c r="F53" s="31"/>
      <c r="G53" s="31"/>
    </row>
    <row r="54" spans="2:14" ht="81.75" customHeight="1" x14ac:dyDescent="0.3">
      <c r="B54" s="25">
        <v>5</v>
      </c>
      <c r="C54" s="311" t="s">
        <v>332</v>
      </c>
      <c r="D54" s="311"/>
      <c r="E54" s="311"/>
      <c r="F54" s="311"/>
      <c r="G54" s="311"/>
    </row>
    <row r="55" spans="2:14" ht="30" customHeight="1" x14ac:dyDescent="0.3">
      <c r="B55" s="26"/>
      <c r="C55" s="18" t="s">
        <v>334</v>
      </c>
      <c r="D55" s="32" t="s">
        <v>301</v>
      </c>
      <c r="E55" s="32" t="s">
        <v>302</v>
      </c>
      <c r="F55" s="32" t="s">
        <v>303</v>
      </c>
      <c r="G55" s="32" t="s">
        <v>304</v>
      </c>
      <c r="H55" s="17">
        <v>4</v>
      </c>
      <c r="I55" s="17"/>
      <c r="J55" s="17"/>
      <c r="K55" s="17"/>
      <c r="L55" s="17"/>
      <c r="M55" s="17"/>
      <c r="N55" s="28"/>
    </row>
    <row r="56" spans="2:14" ht="30" customHeight="1" x14ac:dyDescent="0.3">
      <c r="B56" s="26"/>
      <c r="C56" s="18" t="s">
        <v>335</v>
      </c>
      <c r="D56" s="32" t="s">
        <v>301</v>
      </c>
      <c r="E56" s="32" t="s">
        <v>302</v>
      </c>
      <c r="F56" s="32" t="s">
        <v>303</v>
      </c>
      <c r="G56" s="32" t="s">
        <v>304</v>
      </c>
      <c r="H56" s="17">
        <v>3</v>
      </c>
      <c r="I56" s="17"/>
      <c r="J56" s="17"/>
      <c r="K56" s="17"/>
      <c r="L56" s="17"/>
      <c r="M56" s="17"/>
      <c r="N56" s="28"/>
    </row>
    <row r="57" spans="2:14" ht="30" customHeight="1" x14ac:dyDescent="0.3">
      <c r="B57" s="26"/>
      <c r="C57" s="18" t="s">
        <v>336</v>
      </c>
      <c r="D57" s="32" t="s">
        <v>337</v>
      </c>
      <c r="E57" s="32" t="s">
        <v>338</v>
      </c>
      <c r="F57" s="32" t="s">
        <v>339</v>
      </c>
      <c r="G57" s="32" t="s">
        <v>340</v>
      </c>
      <c r="H57" s="17">
        <v>4</v>
      </c>
      <c r="I57" s="17"/>
      <c r="J57" s="17"/>
      <c r="K57" s="17"/>
      <c r="L57" s="17"/>
      <c r="M57" s="17"/>
      <c r="N57" s="28"/>
    </row>
    <row r="58" spans="2:14" ht="30" customHeight="1" x14ac:dyDescent="0.3">
      <c r="B58" s="26"/>
      <c r="C58" s="18" t="s">
        <v>341</v>
      </c>
      <c r="D58" s="32" t="s">
        <v>342</v>
      </c>
      <c r="E58" s="32" t="s">
        <v>343</v>
      </c>
      <c r="F58" s="32" t="s">
        <v>344</v>
      </c>
      <c r="G58" s="32" t="s">
        <v>345</v>
      </c>
      <c r="H58" s="17">
        <v>3</v>
      </c>
      <c r="I58" s="17"/>
      <c r="J58" s="17"/>
      <c r="K58" s="17"/>
      <c r="L58" s="17"/>
      <c r="M58" s="17"/>
      <c r="N58" s="28"/>
    </row>
    <row r="59" spans="2:14" ht="30" customHeight="1" x14ac:dyDescent="0.3">
      <c r="B59" s="26"/>
      <c r="C59" s="18" t="s">
        <v>346</v>
      </c>
      <c r="D59" s="32" t="s">
        <v>347</v>
      </c>
      <c r="E59" s="32" t="s">
        <v>348</v>
      </c>
      <c r="F59" s="32" t="s">
        <v>349</v>
      </c>
      <c r="G59" s="32" t="s">
        <v>350</v>
      </c>
      <c r="H59" s="17">
        <v>2</v>
      </c>
      <c r="I59" s="17"/>
      <c r="J59" s="17"/>
      <c r="K59" s="17"/>
      <c r="L59" s="17"/>
      <c r="M59" s="17"/>
      <c r="N59" s="28"/>
    </row>
    <row r="60" spans="2:14" ht="30" customHeight="1" x14ac:dyDescent="0.3">
      <c r="B60" s="26"/>
      <c r="C60" s="18" t="s">
        <v>351</v>
      </c>
      <c r="D60" s="32" t="s">
        <v>255</v>
      </c>
      <c r="E60" s="32" t="s">
        <v>254</v>
      </c>
      <c r="F60" s="32" t="s">
        <v>253</v>
      </c>
      <c r="G60" s="32" t="s">
        <v>252</v>
      </c>
      <c r="H60" s="17">
        <v>4</v>
      </c>
      <c r="I60" s="17"/>
      <c r="J60" s="17"/>
      <c r="K60" s="17"/>
      <c r="L60" s="17"/>
      <c r="M60" s="17"/>
      <c r="N60" s="28"/>
    </row>
    <row r="61" spans="2:14" ht="30" customHeight="1" x14ac:dyDescent="0.3">
      <c r="B61" s="26"/>
      <c r="C61" s="18" t="s">
        <v>352</v>
      </c>
      <c r="D61" s="32" t="s">
        <v>255</v>
      </c>
      <c r="E61" s="32" t="s">
        <v>254</v>
      </c>
      <c r="F61" s="32" t="s">
        <v>253</v>
      </c>
      <c r="G61" s="32" t="s">
        <v>252</v>
      </c>
      <c r="H61" s="17">
        <v>3</v>
      </c>
      <c r="I61" s="17"/>
      <c r="J61" s="17"/>
      <c r="K61" s="17"/>
      <c r="L61" s="17"/>
      <c r="M61" s="17"/>
      <c r="N61" s="28"/>
    </row>
    <row r="62" spans="2:14" ht="30" customHeight="1" x14ac:dyDescent="0.3">
      <c r="B62" s="26"/>
      <c r="C62" s="18" t="s">
        <v>353</v>
      </c>
      <c r="D62" s="32" t="s">
        <v>354</v>
      </c>
      <c r="E62" s="32" t="s">
        <v>355</v>
      </c>
      <c r="F62" s="32" t="s">
        <v>356</v>
      </c>
      <c r="G62" s="32" t="s">
        <v>357</v>
      </c>
      <c r="H62" s="17">
        <v>4</v>
      </c>
      <c r="I62" s="17"/>
      <c r="J62" s="17"/>
      <c r="K62" s="17"/>
      <c r="L62" s="17"/>
      <c r="M62" s="17"/>
      <c r="N62" s="28"/>
    </row>
    <row r="63" spans="2:14" ht="30" customHeight="1" x14ac:dyDescent="0.3">
      <c r="B63" s="26"/>
      <c r="C63" s="18" t="s">
        <v>358</v>
      </c>
      <c r="D63" s="32" t="s">
        <v>359</v>
      </c>
      <c r="E63" s="32" t="s">
        <v>360</v>
      </c>
      <c r="F63" s="32" t="s">
        <v>258</v>
      </c>
      <c r="G63" s="32" t="s">
        <v>361</v>
      </c>
      <c r="H63" s="17">
        <v>2</v>
      </c>
      <c r="I63" s="17"/>
      <c r="J63" s="17"/>
      <c r="K63" s="17"/>
      <c r="L63" s="17"/>
      <c r="M63" s="17"/>
      <c r="N63" s="28"/>
    </row>
    <row r="64" spans="2:14" s="21" customFormat="1" ht="24" customHeight="1" x14ac:dyDescent="0.3">
      <c r="G64" s="21" t="s">
        <v>271</v>
      </c>
      <c r="H64" s="79">
        <f>IF(SUM(H55:H63)=0,"",ROUND(AVERAGE(H55:H63),0))</f>
        <v>3</v>
      </c>
      <c r="I64" s="79" t="str">
        <f t="shared" ref="I64:M64" si="4">IF(SUM(I55:I63)=0,"",ROUND(AVERAGE(I55:I63),0))</f>
        <v/>
      </c>
      <c r="J64" s="79" t="str">
        <f t="shared" si="4"/>
        <v/>
      </c>
      <c r="K64" s="79" t="str">
        <f t="shared" si="4"/>
        <v/>
      </c>
      <c r="L64" s="79" t="str">
        <f t="shared" si="4"/>
        <v/>
      </c>
      <c r="M64" s="79" t="str">
        <f t="shared" si="4"/>
        <v/>
      </c>
    </row>
    <row r="65" spans="2:14" ht="24" customHeight="1" x14ac:dyDescent="0.3">
      <c r="C65" s="19"/>
      <c r="D65" s="30"/>
      <c r="E65" s="30"/>
      <c r="F65" s="30"/>
      <c r="G65" s="21" t="s">
        <v>272</v>
      </c>
      <c r="H65" s="34"/>
      <c r="I65" s="34"/>
      <c r="J65" s="34"/>
      <c r="K65" s="34"/>
      <c r="L65" s="34"/>
      <c r="M65" s="34"/>
    </row>
    <row r="66" spans="2:14" x14ac:dyDescent="0.3">
      <c r="C66" s="19"/>
      <c r="D66" s="31"/>
      <c r="E66" s="31"/>
      <c r="F66" s="31"/>
      <c r="G66" s="31"/>
    </row>
    <row r="67" spans="2:14" ht="48.75" customHeight="1" x14ac:dyDescent="0.3">
      <c r="B67" s="25">
        <v>6</v>
      </c>
      <c r="C67" s="311" t="s">
        <v>362</v>
      </c>
      <c r="D67" s="311"/>
      <c r="E67" s="311"/>
      <c r="F67" s="311"/>
      <c r="G67" s="311"/>
    </row>
    <row r="68" spans="2:14" ht="30" customHeight="1" x14ac:dyDescent="0.3">
      <c r="B68" s="26"/>
      <c r="C68" s="18" t="s">
        <v>364</v>
      </c>
      <c r="D68" s="32" t="s">
        <v>365</v>
      </c>
      <c r="E68" s="32" t="s">
        <v>366</v>
      </c>
      <c r="F68" s="32" t="s">
        <v>367</v>
      </c>
      <c r="G68" s="32" t="s">
        <v>368</v>
      </c>
      <c r="H68" s="17">
        <v>3</v>
      </c>
      <c r="I68" s="17"/>
      <c r="J68" s="17"/>
      <c r="K68" s="17"/>
      <c r="L68" s="17"/>
      <c r="M68" s="17"/>
      <c r="N68" s="28"/>
    </row>
    <row r="69" spans="2:14" ht="30" customHeight="1" x14ac:dyDescent="0.3">
      <c r="B69" s="26"/>
      <c r="C69" s="18" t="s">
        <v>369</v>
      </c>
      <c r="D69" s="32" t="s">
        <v>365</v>
      </c>
      <c r="E69" s="32" t="s">
        <v>366</v>
      </c>
      <c r="F69" s="32" t="s">
        <v>367</v>
      </c>
      <c r="G69" s="32" t="s">
        <v>368</v>
      </c>
      <c r="H69" s="17">
        <v>3</v>
      </c>
      <c r="I69" s="17"/>
      <c r="J69" s="17"/>
      <c r="K69" s="17"/>
      <c r="L69" s="17"/>
      <c r="M69" s="17"/>
      <c r="N69" s="28"/>
    </row>
    <row r="70" spans="2:14" ht="30" customHeight="1" x14ac:dyDescent="0.3">
      <c r="B70" s="26"/>
      <c r="C70" s="18" t="s">
        <v>370</v>
      </c>
      <c r="D70" s="32" t="s">
        <v>365</v>
      </c>
      <c r="E70" s="32" t="s">
        <v>366</v>
      </c>
      <c r="F70" s="32" t="s">
        <v>367</v>
      </c>
      <c r="G70" s="32" t="s">
        <v>368</v>
      </c>
      <c r="H70" s="17">
        <v>3</v>
      </c>
      <c r="I70" s="17"/>
      <c r="J70" s="17"/>
      <c r="K70" s="17"/>
      <c r="L70" s="17"/>
      <c r="M70" s="17"/>
      <c r="N70" s="28"/>
    </row>
    <row r="71" spans="2:14" ht="30" customHeight="1" x14ac:dyDescent="0.3">
      <c r="B71" s="26"/>
      <c r="C71" s="18" t="s">
        <v>371</v>
      </c>
      <c r="D71" s="32" t="s">
        <v>365</v>
      </c>
      <c r="E71" s="32" t="s">
        <v>366</v>
      </c>
      <c r="F71" s="32" t="s">
        <v>367</v>
      </c>
      <c r="G71" s="32" t="s">
        <v>368</v>
      </c>
      <c r="H71" s="17">
        <v>3</v>
      </c>
      <c r="I71" s="17"/>
      <c r="J71" s="17"/>
      <c r="K71" s="17"/>
      <c r="L71" s="17"/>
      <c r="M71" s="17"/>
      <c r="N71" s="28"/>
    </row>
    <row r="72" spans="2:14" ht="30" customHeight="1" x14ac:dyDescent="0.3">
      <c r="B72" s="26"/>
      <c r="C72" s="18" t="s">
        <v>372</v>
      </c>
      <c r="D72" s="32" t="s">
        <v>292</v>
      </c>
      <c r="E72" s="32" t="s">
        <v>293</v>
      </c>
      <c r="F72" s="32" t="s">
        <v>287</v>
      </c>
      <c r="G72" s="32" t="s">
        <v>288</v>
      </c>
      <c r="H72" s="17">
        <v>3</v>
      </c>
      <c r="I72" s="17"/>
      <c r="J72" s="17"/>
      <c r="K72" s="17"/>
      <c r="L72" s="17"/>
      <c r="M72" s="17"/>
      <c r="N72" s="28"/>
    </row>
    <row r="73" spans="2:14" ht="30" customHeight="1" x14ac:dyDescent="0.3">
      <c r="B73" s="26"/>
      <c r="C73" s="18" t="s">
        <v>373</v>
      </c>
      <c r="D73" s="32" t="s">
        <v>292</v>
      </c>
      <c r="E73" s="32" t="s">
        <v>293</v>
      </c>
      <c r="F73" s="32" t="s">
        <v>287</v>
      </c>
      <c r="G73" s="32" t="s">
        <v>288</v>
      </c>
      <c r="H73" s="17">
        <v>4</v>
      </c>
      <c r="I73" s="17"/>
      <c r="J73" s="17"/>
      <c r="K73" s="17"/>
      <c r="L73" s="17"/>
      <c r="M73" s="17"/>
      <c r="N73" s="28"/>
    </row>
    <row r="74" spans="2:14" ht="30" customHeight="1" x14ac:dyDescent="0.3">
      <c r="B74" s="26"/>
      <c r="C74" s="18" t="s">
        <v>374</v>
      </c>
      <c r="D74" s="32" t="s">
        <v>361</v>
      </c>
      <c r="E74" s="32" t="s">
        <v>375</v>
      </c>
      <c r="F74" s="32" t="s">
        <v>376</v>
      </c>
      <c r="G74" s="32" t="s">
        <v>377</v>
      </c>
      <c r="H74" s="17">
        <v>4</v>
      </c>
      <c r="I74" s="17"/>
      <c r="J74" s="17"/>
      <c r="K74" s="17"/>
      <c r="L74" s="17"/>
      <c r="M74" s="17"/>
      <c r="N74" s="28"/>
    </row>
    <row r="75" spans="2:14" ht="30" customHeight="1" x14ac:dyDescent="0.3">
      <c r="B75" s="26"/>
      <c r="C75" s="18" t="s">
        <v>378</v>
      </c>
      <c r="D75" s="32" t="s">
        <v>252</v>
      </c>
      <c r="E75" s="32" t="s">
        <v>253</v>
      </c>
      <c r="F75" s="32" t="s">
        <v>254</v>
      </c>
      <c r="G75" s="32" t="s">
        <v>255</v>
      </c>
      <c r="H75" s="17">
        <v>4</v>
      </c>
      <c r="I75" s="17"/>
      <c r="J75" s="17"/>
      <c r="K75" s="17"/>
      <c r="L75" s="17"/>
      <c r="M75" s="17"/>
      <c r="N75" s="28"/>
    </row>
    <row r="76" spans="2:14" s="21" customFormat="1" ht="24" customHeight="1" x14ac:dyDescent="0.3">
      <c r="G76" s="21" t="s">
        <v>271</v>
      </c>
      <c r="H76" s="79">
        <f>IF(SUM(H68:H75)=0,"",ROUND(AVERAGE(H68:H75),0))</f>
        <v>3</v>
      </c>
      <c r="I76" s="79" t="str">
        <f t="shared" ref="I76:M76" si="5">IF(SUM(I68:I75)=0,"",ROUND(AVERAGE(I68:I75),0))</f>
        <v/>
      </c>
      <c r="J76" s="79" t="str">
        <f t="shared" si="5"/>
        <v/>
      </c>
      <c r="K76" s="79" t="str">
        <f t="shared" si="5"/>
        <v/>
      </c>
      <c r="L76" s="79" t="str">
        <f t="shared" si="5"/>
        <v/>
      </c>
      <c r="M76" s="79" t="str">
        <f t="shared" si="5"/>
        <v/>
      </c>
    </row>
    <row r="77" spans="2:14" ht="24" customHeight="1" x14ac:dyDescent="0.3">
      <c r="C77" s="19"/>
      <c r="D77" s="30"/>
      <c r="E77" s="30"/>
      <c r="F77" s="30"/>
      <c r="G77" s="21" t="s">
        <v>272</v>
      </c>
      <c r="H77" s="17"/>
      <c r="I77" s="17"/>
      <c r="J77" s="17"/>
      <c r="K77" s="17"/>
      <c r="L77" s="17"/>
      <c r="M77" s="17"/>
    </row>
    <row r="78" spans="2:14" x14ac:dyDescent="0.3">
      <c r="C78" s="19"/>
      <c r="D78" s="31"/>
      <c r="E78" s="31"/>
      <c r="F78" s="31"/>
      <c r="G78" s="31"/>
    </row>
    <row r="79" spans="2:14" ht="54" customHeight="1" x14ac:dyDescent="0.3">
      <c r="B79" s="25">
        <v>7</v>
      </c>
      <c r="C79" s="311" t="s">
        <v>379</v>
      </c>
      <c r="D79" s="311"/>
      <c r="E79" s="311"/>
      <c r="F79" s="311"/>
      <c r="G79" s="311"/>
    </row>
    <row r="80" spans="2:14" ht="30" customHeight="1" x14ac:dyDescent="0.3">
      <c r="B80" s="26"/>
      <c r="C80" s="18" t="s">
        <v>381</v>
      </c>
      <c r="D80" s="32">
        <v>1</v>
      </c>
      <c r="E80" s="32">
        <v>2</v>
      </c>
      <c r="F80" s="32" t="s">
        <v>382</v>
      </c>
      <c r="G80" s="32" t="s">
        <v>299</v>
      </c>
      <c r="H80" s="17">
        <v>2</v>
      </c>
      <c r="I80" s="17"/>
      <c r="J80" s="17"/>
      <c r="K80" s="17"/>
      <c r="L80" s="17"/>
      <c r="M80" s="17"/>
      <c r="N80" s="28"/>
    </row>
    <row r="81" spans="2:14" ht="30" customHeight="1" x14ac:dyDescent="0.3">
      <c r="B81" s="26"/>
      <c r="C81" s="18" t="s">
        <v>383</v>
      </c>
      <c r="D81" s="32">
        <v>1</v>
      </c>
      <c r="E81" s="32">
        <v>2</v>
      </c>
      <c r="F81" s="32" t="s">
        <v>382</v>
      </c>
      <c r="G81" s="32" t="s">
        <v>299</v>
      </c>
      <c r="H81" s="17">
        <v>2</v>
      </c>
      <c r="I81" s="17"/>
      <c r="J81" s="17"/>
      <c r="K81" s="17"/>
      <c r="L81" s="17"/>
      <c r="M81" s="17"/>
      <c r="N81" s="28"/>
    </row>
    <row r="82" spans="2:14" ht="30" customHeight="1" x14ac:dyDescent="0.3">
      <c r="B82" s="26"/>
      <c r="C82" s="18" t="s">
        <v>384</v>
      </c>
      <c r="D82" s="32">
        <v>1</v>
      </c>
      <c r="E82" s="32">
        <v>2</v>
      </c>
      <c r="F82" s="32" t="s">
        <v>382</v>
      </c>
      <c r="G82" s="32" t="s">
        <v>299</v>
      </c>
      <c r="H82" s="17">
        <v>4</v>
      </c>
      <c r="I82" s="17"/>
      <c r="J82" s="17"/>
      <c r="K82" s="17"/>
      <c r="L82" s="17"/>
      <c r="M82" s="17"/>
      <c r="N82" s="28"/>
    </row>
    <row r="83" spans="2:14" ht="30" customHeight="1" x14ac:dyDescent="0.3">
      <c r="B83" s="26"/>
      <c r="C83" s="18" t="s">
        <v>807</v>
      </c>
      <c r="D83" s="32" t="s">
        <v>386</v>
      </c>
      <c r="E83" s="32" t="s">
        <v>387</v>
      </c>
      <c r="F83" s="32" t="s">
        <v>388</v>
      </c>
      <c r="G83" s="32" t="s">
        <v>389</v>
      </c>
      <c r="H83" s="17">
        <v>4</v>
      </c>
      <c r="I83" s="17"/>
      <c r="J83" s="17"/>
      <c r="K83" s="17"/>
      <c r="L83" s="17"/>
      <c r="M83" s="17"/>
      <c r="N83" s="28"/>
    </row>
    <row r="84" spans="2:14" ht="30" customHeight="1" x14ac:dyDescent="0.3">
      <c r="B84" s="26"/>
      <c r="C84" s="18" t="s">
        <v>390</v>
      </c>
      <c r="D84" s="32">
        <v>1</v>
      </c>
      <c r="E84" s="32">
        <v>2</v>
      </c>
      <c r="F84" s="32" t="s">
        <v>382</v>
      </c>
      <c r="G84" s="32" t="s">
        <v>299</v>
      </c>
      <c r="H84" s="17">
        <v>3</v>
      </c>
      <c r="I84" s="17"/>
      <c r="J84" s="17"/>
      <c r="K84" s="17"/>
      <c r="L84" s="17"/>
      <c r="M84" s="17"/>
      <c r="N84" s="28"/>
    </row>
    <row r="85" spans="2:14" ht="30" customHeight="1" x14ac:dyDescent="0.3">
      <c r="B85" s="26"/>
      <c r="C85" s="18" t="s">
        <v>391</v>
      </c>
      <c r="D85" s="32" t="s">
        <v>321</v>
      </c>
      <c r="E85" s="32" t="s">
        <v>308</v>
      </c>
      <c r="F85" s="32" t="s">
        <v>307</v>
      </c>
      <c r="G85" s="32" t="s">
        <v>311</v>
      </c>
      <c r="H85" s="17">
        <v>4</v>
      </c>
      <c r="I85" s="17"/>
      <c r="J85" s="17"/>
      <c r="K85" s="17"/>
      <c r="L85" s="17"/>
      <c r="M85" s="17"/>
      <c r="N85" s="28"/>
    </row>
    <row r="86" spans="2:14" ht="30" customHeight="1" x14ac:dyDescent="0.3">
      <c r="B86" s="26"/>
      <c r="C86" s="18" t="s">
        <v>392</v>
      </c>
      <c r="D86" s="32" t="s">
        <v>321</v>
      </c>
      <c r="E86" s="32" t="s">
        <v>308</v>
      </c>
      <c r="F86" s="32" t="s">
        <v>307</v>
      </c>
      <c r="G86" s="32" t="s">
        <v>311</v>
      </c>
      <c r="H86" s="17">
        <v>4</v>
      </c>
      <c r="I86" s="17"/>
      <c r="J86" s="17"/>
      <c r="K86" s="17"/>
      <c r="L86" s="17"/>
      <c r="M86" s="17"/>
      <c r="N86" s="28"/>
    </row>
    <row r="87" spans="2:14" ht="30" customHeight="1" x14ac:dyDescent="0.3">
      <c r="B87" s="26"/>
      <c r="C87" s="18" t="s">
        <v>393</v>
      </c>
      <c r="D87" s="32">
        <v>1</v>
      </c>
      <c r="E87" s="32">
        <v>2</v>
      </c>
      <c r="F87" s="32" t="s">
        <v>382</v>
      </c>
      <c r="G87" s="32" t="s">
        <v>299</v>
      </c>
      <c r="H87" s="17">
        <v>3</v>
      </c>
      <c r="I87" s="17"/>
      <c r="J87" s="17"/>
      <c r="K87" s="17"/>
      <c r="L87" s="17"/>
      <c r="M87" s="17"/>
      <c r="N87" s="28"/>
    </row>
    <row r="88" spans="2:14" ht="30" customHeight="1" x14ac:dyDescent="0.3">
      <c r="B88" s="26"/>
      <c r="C88" s="18" t="s">
        <v>394</v>
      </c>
      <c r="D88" s="32">
        <v>1</v>
      </c>
      <c r="E88" s="32">
        <v>2</v>
      </c>
      <c r="F88" s="32" t="s">
        <v>382</v>
      </c>
      <c r="G88" s="32" t="s">
        <v>299</v>
      </c>
      <c r="H88" s="17">
        <v>3</v>
      </c>
      <c r="I88" s="17"/>
      <c r="J88" s="17"/>
      <c r="K88" s="17"/>
      <c r="L88" s="17"/>
      <c r="M88" s="17"/>
      <c r="N88" s="28"/>
    </row>
    <row r="89" spans="2:14" s="21" customFormat="1" ht="24" customHeight="1" x14ac:dyDescent="0.3">
      <c r="G89" s="21" t="s">
        <v>271</v>
      </c>
      <c r="H89" s="79">
        <f>IF(SUM(H80:H88)=0,"",ROUND(AVERAGE(H80:H88),0))</f>
        <v>3</v>
      </c>
      <c r="I89" s="79" t="str">
        <f t="shared" ref="I89:M89" si="6">IF(SUM(I80:I88)=0,"",ROUND(AVERAGE(I80:I88),0))</f>
        <v/>
      </c>
      <c r="J89" s="79" t="str">
        <f t="shared" si="6"/>
        <v/>
      </c>
      <c r="K89" s="79" t="str">
        <f t="shared" si="6"/>
        <v/>
      </c>
      <c r="L89" s="79" t="str">
        <f t="shared" si="6"/>
        <v/>
      </c>
      <c r="M89" s="79" t="str">
        <f t="shared" si="6"/>
        <v/>
      </c>
    </row>
    <row r="90" spans="2:14" ht="24" customHeight="1" x14ac:dyDescent="0.3">
      <c r="C90" s="19"/>
      <c r="D90" s="30"/>
      <c r="E90" s="30"/>
      <c r="F90" s="30"/>
      <c r="G90" s="21" t="s">
        <v>272</v>
      </c>
      <c r="H90" s="17"/>
      <c r="I90" s="17"/>
      <c r="J90" s="17"/>
      <c r="K90" s="17"/>
      <c r="L90" s="17"/>
      <c r="M90" s="17"/>
    </row>
    <row r="91" spans="2:14" x14ac:dyDescent="0.3">
      <c r="C91" s="19"/>
      <c r="D91" s="31"/>
      <c r="E91" s="31"/>
      <c r="F91" s="31"/>
      <c r="G91" s="31"/>
    </row>
    <row r="92" spans="2:14" ht="65.25" customHeight="1" x14ac:dyDescent="0.3">
      <c r="B92" s="25">
        <v>8</v>
      </c>
      <c r="C92" s="311" t="s">
        <v>395</v>
      </c>
      <c r="D92" s="311"/>
      <c r="E92" s="311"/>
      <c r="F92" s="311"/>
      <c r="G92" s="311"/>
    </row>
    <row r="93" spans="2:14" ht="30" customHeight="1" x14ac:dyDescent="0.3">
      <c r="B93" s="26"/>
      <c r="C93" s="18" t="s">
        <v>397</v>
      </c>
      <c r="D93" s="32" t="s">
        <v>321</v>
      </c>
      <c r="E93" s="32" t="s">
        <v>308</v>
      </c>
      <c r="F93" s="32" t="s">
        <v>307</v>
      </c>
      <c r="G93" s="32" t="s">
        <v>311</v>
      </c>
      <c r="H93" s="17">
        <v>4</v>
      </c>
      <c r="I93" s="17"/>
      <c r="J93" s="17"/>
      <c r="K93" s="17"/>
      <c r="L93" s="17"/>
      <c r="M93" s="17"/>
      <c r="N93" s="28"/>
    </row>
    <row r="94" spans="2:14" ht="30" customHeight="1" x14ac:dyDescent="0.3">
      <c r="B94" s="26"/>
      <c r="C94" s="18" t="s">
        <v>398</v>
      </c>
      <c r="D94" s="32" t="s">
        <v>399</v>
      </c>
      <c r="E94" s="32" t="s">
        <v>400</v>
      </c>
      <c r="F94" s="32" t="s">
        <v>401</v>
      </c>
      <c r="G94" s="32" t="s">
        <v>402</v>
      </c>
      <c r="H94" s="17">
        <v>4</v>
      </c>
      <c r="I94" s="17"/>
      <c r="J94" s="17"/>
      <c r="K94" s="17"/>
      <c r="L94" s="17"/>
      <c r="M94" s="17"/>
      <c r="N94" s="28"/>
    </row>
    <row r="95" spans="2:14" ht="30" customHeight="1" x14ac:dyDescent="0.3">
      <c r="B95" s="26"/>
      <c r="C95" s="18" t="s">
        <v>403</v>
      </c>
      <c r="D95" s="32" t="s">
        <v>255</v>
      </c>
      <c r="E95" s="32" t="s">
        <v>254</v>
      </c>
      <c r="F95" s="32" t="s">
        <v>253</v>
      </c>
      <c r="G95" s="32" t="s">
        <v>252</v>
      </c>
      <c r="H95" s="17">
        <v>3</v>
      </c>
      <c r="I95" s="17"/>
      <c r="J95" s="17"/>
      <c r="K95" s="17"/>
      <c r="L95" s="17"/>
      <c r="M95" s="17"/>
      <c r="N95" s="28"/>
    </row>
    <row r="96" spans="2:14" ht="30" customHeight="1" x14ac:dyDescent="0.3">
      <c r="B96" s="26"/>
      <c r="C96" s="18" t="s">
        <v>404</v>
      </c>
      <c r="D96" s="32" t="s">
        <v>405</v>
      </c>
      <c r="E96" s="32" t="s">
        <v>406</v>
      </c>
      <c r="F96" s="32" t="s">
        <v>407</v>
      </c>
      <c r="G96" s="32" t="s">
        <v>408</v>
      </c>
      <c r="H96" s="17">
        <v>4</v>
      </c>
      <c r="I96" s="17"/>
      <c r="J96" s="17"/>
      <c r="K96" s="17"/>
      <c r="L96" s="17"/>
      <c r="M96" s="17"/>
      <c r="N96" s="28"/>
    </row>
    <row r="97" spans="2:14" ht="30" customHeight="1" x14ac:dyDescent="0.3">
      <c r="B97" s="26"/>
      <c r="C97" s="18" t="s">
        <v>409</v>
      </c>
      <c r="D97" s="32" t="s">
        <v>255</v>
      </c>
      <c r="E97" s="32" t="s">
        <v>254</v>
      </c>
      <c r="F97" s="32" t="s">
        <v>253</v>
      </c>
      <c r="G97" s="32" t="s">
        <v>252</v>
      </c>
      <c r="H97" s="17">
        <v>2</v>
      </c>
      <c r="I97" s="17"/>
      <c r="J97" s="17"/>
      <c r="K97" s="17"/>
      <c r="L97" s="17"/>
      <c r="M97" s="17"/>
      <c r="N97" s="28"/>
    </row>
    <row r="98" spans="2:14" s="21" customFormat="1" ht="24" customHeight="1" x14ac:dyDescent="0.3">
      <c r="G98" s="21" t="s">
        <v>271</v>
      </c>
      <c r="H98" s="79">
        <f>IF(SUM(H93:H97)=0,"",ROUND(AVERAGE(H93:H97),0))</f>
        <v>3</v>
      </c>
      <c r="I98" s="79" t="str">
        <f t="shared" ref="I98:M98" si="7">IF(SUM(I93:I97)=0,"",ROUND(AVERAGE(I93:I97),0))</f>
        <v/>
      </c>
      <c r="J98" s="79" t="str">
        <f t="shared" si="7"/>
        <v/>
      </c>
      <c r="K98" s="79" t="str">
        <f t="shared" si="7"/>
        <v/>
      </c>
      <c r="L98" s="79" t="str">
        <f t="shared" si="7"/>
        <v/>
      </c>
      <c r="M98" s="79" t="str">
        <f t="shared" si="7"/>
        <v/>
      </c>
    </row>
    <row r="99" spans="2:14" ht="24" customHeight="1" x14ac:dyDescent="0.3">
      <c r="C99" s="19"/>
      <c r="D99" s="30"/>
      <c r="E99" s="30"/>
      <c r="F99" s="30"/>
      <c r="G99" s="21" t="s">
        <v>272</v>
      </c>
      <c r="H99" s="17"/>
      <c r="I99" s="17"/>
      <c r="J99" s="17"/>
      <c r="K99" s="17"/>
      <c r="L99" s="17"/>
      <c r="M99" s="17"/>
    </row>
    <row r="100" spans="2:14" x14ac:dyDescent="0.3">
      <c r="C100" s="19"/>
      <c r="D100" s="31"/>
      <c r="E100" s="31"/>
      <c r="F100" s="31"/>
      <c r="G100" s="31"/>
    </row>
    <row r="101" spans="2:14" ht="66.75" customHeight="1" x14ac:dyDescent="0.3">
      <c r="B101" s="25">
        <v>9</v>
      </c>
      <c r="C101" s="311" t="s">
        <v>410</v>
      </c>
      <c r="D101" s="311"/>
      <c r="E101" s="311"/>
      <c r="F101" s="311"/>
      <c r="G101" s="311"/>
    </row>
    <row r="102" spans="2:14" ht="30" customHeight="1" x14ac:dyDescent="0.3">
      <c r="B102" s="26"/>
      <c r="C102" s="18" t="s">
        <v>412</v>
      </c>
      <c r="D102" s="32" t="s">
        <v>413</v>
      </c>
      <c r="E102" s="32" t="s">
        <v>414</v>
      </c>
      <c r="F102" s="32" t="s">
        <v>415</v>
      </c>
      <c r="G102" s="32" t="s">
        <v>416</v>
      </c>
      <c r="H102" s="17">
        <v>4</v>
      </c>
      <c r="I102" s="17"/>
      <c r="J102" s="17"/>
      <c r="K102" s="17"/>
      <c r="L102" s="17"/>
      <c r="M102" s="17"/>
      <c r="N102" s="28"/>
    </row>
    <row r="103" spans="2:14" ht="30" customHeight="1" x14ac:dyDescent="0.3">
      <c r="B103" s="26"/>
      <c r="C103" s="18" t="s">
        <v>417</v>
      </c>
      <c r="D103" s="32" t="s">
        <v>413</v>
      </c>
      <c r="E103" s="32" t="s">
        <v>414</v>
      </c>
      <c r="F103" s="32" t="s">
        <v>415</v>
      </c>
      <c r="G103" s="32" t="s">
        <v>416</v>
      </c>
      <c r="H103" s="17">
        <v>4</v>
      </c>
      <c r="I103" s="17"/>
      <c r="J103" s="17"/>
      <c r="K103" s="17"/>
      <c r="L103" s="17"/>
      <c r="M103" s="17"/>
      <c r="N103" s="28"/>
    </row>
    <row r="104" spans="2:14" ht="30" customHeight="1" x14ac:dyDescent="0.3">
      <c r="B104" s="26"/>
      <c r="C104" s="18" t="s">
        <v>418</v>
      </c>
      <c r="D104" s="32" t="s">
        <v>413</v>
      </c>
      <c r="E104" s="32" t="s">
        <v>414</v>
      </c>
      <c r="F104" s="32" t="s">
        <v>415</v>
      </c>
      <c r="G104" s="32" t="s">
        <v>416</v>
      </c>
      <c r="H104" s="17">
        <v>4</v>
      </c>
      <c r="I104" s="17"/>
      <c r="J104" s="17"/>
      <c r="K104" s="17"/>
      <c r="L104" s="17"/>
      <c r="M104" s="17"/>
      <c r="N104" s="28"/>
    </row>
    <row r="105" spans="2:14" ht="30" customHeight="1" x14ac:dyDescent="0.3">
      <c r="B105" s="26"/>
      <c r="C105" s="18" t="s">
        <v>419</v>
      </c>
      <c r="D105" s="32" t="s">
        <v>420</v>
      </c>
      <c r="E105" s="32" t="s">
        <v>421</v>
      </c>
      <c r="F105" s="32" t="s">
        <v>422</v>
      </c>
      <c r="G105" s="32" t="s">
        <v>423</v>
      </c>
      <c r="H105" s="17">
        <v>3</v>
      </c>
      <c r="I105" s="17"/>
      <c r="J105" s="17"/>
      <c r="K105" s="17"/>
      <c r="L105" s="17"/>
      <c r="M105" s="17"/>
      <c r="N105" s="28"/>
    </row>
    <row r="106" spans="2:14" s="21" customFormat="1" ht="24" customHeight="1" x14ac:dyDescent="0.3">
      <c r="G106" s="21" t="s">
        <v>271</v>
      </c>
      <c r="H106" s="79">
        <f>IF(SUM(H102:H105)=0,"",ROUND(AVERAGE(H102:H105),0))</f>
        <v>4</v>
      </c>
      <c r="I106" s="79" t="str">
        <f t="shared" ref="I106:M106" si="8">IF(SUM(I102:I105)=0,"",ROUND(AVERAGE(I102:I105),0))</f>
        <v/>
      </c>
      <c r="J106" s="79" t="str">
        <f t="shared" si="8"/>
        <v/>
      </c>
      <c r="K106" s="79" t="str">
        <f t="shared" si="8"/>
        <v/>
      </c>
      <c r="L106" s="79" t="str">
        <f t="shared" si="8"/>
        <v/>
      </c>
      <c r="M106" s="79" t="str">
        <f t="shared" si="8"/>
        <v/>
      </c>
    </row>
    <row r="107" spans="2:14" ht="24" customHeight="1" x14ac:dyDescent="0.3">
      <c r="C107" s="19"/>
      <c r="D107" s="30"/>
      <c r="E107" s="30"/>
      <c r="F107" s="30"/>
      <c r="G107" s="21" t="s">
        <v>272</v>
      </c>
      <c r="H107" s="17"/>
      <c r="I107" s="17"/>
      <c r="J107" s="17"/>
      <c r="K107" s="17"/>
      <c r="L107" s="17"/>
      <c r="M107" s="17"/>
    </row>
    <row r="108" spans="2:14" x14ac:dyDescent="0.3">
      <c r="C108" s="19"/>
      <c r="D108" s="31"/>
      <c r="E108" s="31"/>
      <c r="F108" s="31"/>
      <c r="G108" s="31"/>
    </row>
    <row r="109" spans="2:14" ht="78.75" customHeight="1" x14ac:dyDescent="0.3">
      <c r="B109" s="25">
        <v>10</v>
      </c>
      <c r="C109" s="311" t="s">
        <v>424</v>
      </c>
      <c r="D109" s="311"/>
      <c r="E109" s="311"/>
      <c r="F109" s="311"/>
      <c r="G109" s="311"/>
    </row>
    <row r="110" spans="2:14" ht="30" customHeight="1" x14ac:dyDescent="0.3">
      <c r="B110" s="26"/>
      <c r="C110" s="18" t="s">
        <v>426</v>
      </c>
      <c r="D110" s="32" t="s">
        <v>255</v>
      </c>
      <c r="E110" s="32" t="s">
        <v>254</v>
      </c>
      <c r="F110" s="32" t="s">
        <v>253</v>
      </c>
      <c r="G110" s="32" t="s">
        <v>252</v>
      </c>
      <c r="H110" s="34">
        <v>4</v>
      </c>
      <c r="I110" s="34"/>
      <c r="J110" s="34"/>
      <c r="K110" s="34"/>
      <c r="L110" s="34"/>
      <c r="M110" s="34"/>
      <c r="N110" s="28"/>
    </row>
    <row r="111" spans="2:14" ht="30" customHeight="1" x14ac:dyDescent="0.3">
      <c r="B111" s="26"/>
      <c r="C111" s="18" t="s">
        <v>427</v>
      </c>
      <c r="D111" s="32" t="s">
        <v>255</v>
      </c>
      <c r="E111" s="32" t="s">
        <v>254</v>
      </c>
      <c r="F111" s="32" t="s">
        <v>253</v>
      </c>
      <c r="G111" s="32" t="s">
        <v>252</v>
      </c>
      <c r="H111" s="34">
        <v>4</v>
      </c>
      <c r="I111" s="34"/>
      <c r="J111" s="34"/>
      <c r="K111" s="34"/>
      <c r="L111" s="34"/>
      <c r="M111" s="34"/>
      <c r="N111" s="28"/>
    </row>
    <row r="112" spans="2:14" ht="30" customHeight="1" x14ac:dyDescent="0.3">
      <c r="B112" s="26"/>
      <c r="C112" s="18" t="s">
        <v>428</v>
      </c>
      <c r="D112" s="32" t="s">
        <v>255</v>
      </c>
      <c r="E112" s="32" t="s">
        <v>254</v>
      </c>
      <c r="F112" s="32" t="s">
        <v>253</v>
      </c>
      <c r="G112" s="32" t="s">
        <v>252</v>
      </c>
      <c r="H112" s="34">
        <v>4</v>
      </c>
      <c r="I112" s="34"/>
      <c r="J112" s="34"/>
      <c r="K112" s="34"/>
      <c r="L112" s="34"/>
      <c r="M112" s="34"/>
      <c r="N112" s="28"/>
    </row>
    <row r="113" spans="3:13" s="21" customFormat="1" ht="24" customHeight="1" x14ac:dyDescent="0.3">
      <c r="G113" s="21" t="s">
        <v>271</v>
      </c>
      <c r="H113" s="79">
        <f>IF(SUM(H110:H112)=0,"",ROUND(AVERAGE(H110:H112),0))</f>
        <v>4</v>
      </c>
      <c r="I113" s="79" t="str">
        <f t="shared" ref="I113:M113" si="9">IF(SUM(I110:I112)=0,"",ROUND(AVERAGE(I110:I112),0))</f>
        <v/>
      </c>
      <c r="J113" s="79" t="str">
        <f t="shared" si="9"/>
        <v/>
      </c>
      <c r="K113" s="79" t="str">
        <f t="shared" si="9"/>
        <v/>
      </c>
      <c r="L113" s="79" t="str">
        <f t="shared" si="9"/>
        <v/>
      </c>
      <c r="M113" s="79" t="str">
        <f t="shared" si="9"/>
        <v/>
      </c>
    </row>
    <row r="114" spans="3:13" ht="24" customHeight="1" x14ac:dyDescent="0.3">
      <c r="C114" s="19"/>
      <c r="D114" s="30"/>
      <c r="E114" s="30"/>
      <c r="F114" s="30"/>
      <c r="G114" s="21" t="s">
        <v>272</v>
      </c>
      <c r="H114" s="17"/>
      <c r="I114" s="17"/>
      <c r="J114" s="17"/>
      <c r="K114" s="17"/>
      <c r="L114" s="17"/>
      <c r="M114" s="17"/>
    </row>
    <row r="115" spans="3:13" ht="17.149999999999999" customHeight="1" x14ac:dyDescent="0.3"/>
    <row r="116" spans="3:13" ht="17.149999999999999" customHeight="1" x14ac:dyDescent="0.3">
      <c r="E116" s="16"/>
      <c r="F116" s="152"/>
      <c r="G116" s="77" t="s">
        <v>429</v>
      </c>
      <c r="H116" s="12" t="s">
        <v>430</v>
      </c>
    </row>
    <row r="117" spans="3:13" ht="18.649999999999999" customHeight="1" x14ac:dyDescent="0.3">
      <c r="C117" s="298"/>
      <c r="D117" s="298"/>
      <c r="E117" s="298"/>
      <c r="F117" s="307"/>
      <c r="G117" s="151">
        <v>1</v>
      </c>
      <c r="H117" s="150">
        <f t="shared" ref="H117:M117" si="10">IF(H21="",H20,H21)</f>
        <v>4</v>
      </c>
      <c r="I117" s="149" t="str">
        <f t="shared" si="10"/>
        <v/>
      </c>
      <c r="J117" s="149" t="str">
        <f t="shared" si="10"/>
        <v/>
      </c>
      <c r="K117" s="149" t="str">
        <f t="shared" si="10"/>
        <v/>
      </c>
      <c r="L117" s="149" t="str">
        <f t="shared" si="10"/>
        <v/>
      </c>
      <c r="M117" s="149" t="str">
        <f t="shared" si="10"/>
        <v/>
      </c>
    </row>
    <row r="118" spans="3:13" ht="18.649999999999999" customHeight="1" x14ac:dyDescent="0.3">
      <c r="C118" s="298"/>
      <c r="D118" s="298"/>
      <c r="E118" s="298"/>
      <c r="F118" s="307"/>
      <c r="G118" s="151">
        <f t="shared" ref="G118:G126" si="11">1+G117</f>
        <v>2</v>
      </c>
      <c r="H118" s="150">
        <f t="shared" ref="H118:M118" si="12">IF(H28="",H27,H28)</f>
        <v>3</v>
      </c>
      <c r="I118" s="149" t="str">
        <f t="shared" si="12"/>
        <v/>
      </c>
      <c r="J118" s="149" t="str">
        <f t="shared" si="12"/>
        <v/>
      </c>
      <c r="K118" s="149" t="str">
        <f t="shared" si="12"/>
        <v/>
      </c>
      <c r="L118" s="149" t="str">
        <f t="shared" si="12"/>
        <v/>
      </c>
      <c r="M118" s="149" t="str">
        <f t="shared" si="12"/>
        <v/>
      </c>
    </row>
    <row r="119" spans="3:13" ht="18.649999999999999" customHeight="1" x14ac:dyDescent="0.3">
      <c r="C119" s="298"/>
      <c r="D119" s="298"/>
      <c r="E119" s="298"/>
      <c r="F119" s="307"/>
      <c r="G119" s="151">
        <f t="shared" si="11"/>
        <v>3</v>
      </c>
      <c r="H119" s="150">
        <f t="shared" ref="H119:M119" si="13">IF(H41="",H40,H41)</f>
        <v>4</v>
      </c>
      <c r="I119" s="149" t="str">
        <f t="shared" si="13"/>
        <v/>
      </c>
      <c r="J119" s="149" t="str">
        <f t="shared" si="13"/>
        <v/>
      </c>
      <c r="K119" s="149" t="str">
        <f t="shared" si="13"/>
        <v/>
      </c>
      <c r="L119" s="149" t="str">
        <f t="shared" si="13"/>
        <v/>
      </c>
      <c r="M119" s="149" t="str">
        <f t="shared" si="13"/>
        <v/>
      </c>
    </row>
    <row r="120" spans="3:13" ht="18.649999999999999" customHeight="1" x14ac:dyDescent="0.3">
      <c r="C120" s="298"/>
      <c r="D120" s="298"/>
      <c r="E120" s="298"/>
      <c r="F120" s="307"/>
      <c r="G120" s="151">
        <f t="shared" si="11"/>
        <v>4</v>
      </c>
      <c r="H120" s="150">
        <f t="shared" ref="H120:M120" si="14">IF(H52="",H51,H52)</f>
        <v>4</v>
      </c>
      <c r="I120" s="149" t="str">
        <f t="shared" si="14"/>
        <v/>
      </c>
      <c r="J120" s="149" t="str">
        <f t="shared" si="14"/>
        <v/>
      </c>
      <c r="K120" s="149" t="str">
        <f t="shared" si="14"/>
        <v/>
      </c>
      <c r="L120" s="149" t="str">
        <f t="shared" si="14"/>
        <v/>
      </c>
      <c r="M120" s="149" t="str">
        <f t="shared" si="14"/>
        <v/>
      </c>
    </row>
    <row r="121" spans="3:13" ht="18.649999999999999" customHeight="1" x14ac:dyDescent="0.3">
      <c r="C121" s="298"/>
      <c r="D121" s="298"/>
      <c r="E121" s="298"/>
      <c r="F121" s="307"/>
      <c r="G121" s="151">
        <f t="shared" si="11"/>
        <v>5</v>
      </c>
      <c r="H121" s="150">
        <f t="shared" ref="H121:M121" si="15">IF(H65="",H64,H65)</f>
        <v>3</v>
      </c>
      <c r="I121" s="149" t="str">
        <f t="shared" si="15"/>
        <v/>
      </c>
      <c r="J121" s="149" t="str">
        <f t="shared" si="15"/>
        <v/>
      </c>
      <c r="K121" s="149" t="str">
        <f t="shared" si="15"/>
        <v/>
      </c>
      <c r="L121" s="149" t="str">
        <f t="shared" si="15"/>
        <v/>
      </c>
      <c r="M121" s="149" t="str">
        <f t="shared" si="15"/>
        <v/>
      </c>
    </row>
    <row r="122" spans="3:13" ht="18.649999999999999" customHeight="1" x14ac:dyDescent="0.3">
      <c r="C122" s="298"/>
      <c r="D122" s="298"/>
      <c r="E122" s="298"/>
      <c r="F122" s="307"/>
      <c r="G122" s="151">
        <f t="shared" si="11"/>
        <v>6</v>
      </c>
      <c r="H122" s="150">
        <f t="shared" ref="H122:M122" si="16">IF(H77="",H76,H77)</f>
        <v>3</v>
      </c>
      <c r="I122" s="149" t="str">
        <f t="shared" si="16"/>
        <v/>
      </c>
      <c r="J122" s="149" t="str">
        <f t="shared" si="16"/>
        <v/>
      </c>
      <c r="K122" s="149" t="str">
        <f t="shared" si="16"/>
        <v/>
      </c>
      <c r="L122" s="149" t="str">
        <f t="shared" si="16"/>
        <v/>
      </c>
      <c r="M122" s="149" t="str">
        <f t="shared" si="16"/>
        <v/>
      </c>
    </row>
    <row r="123" spans="3:13" ht="18.649999999999999" customHeight="1" x14ac:dyDescent="0.3">
      <c r="C123" s="298"/>
      <c r="D123" s="298"/>
      <c r="E123" s="298"/>
      <c r="F123" s="307"/>
      <c r="G123" s="151">
        <f t="shared" si="11"/>
        <v>7</v>
      </c>
      <c r="H123" s="150">
        <f t="shared" ref="H123:M123" si="17">IF(H90="",H89,H90)</f>
        <v>3</v>
      </c>
      <c r="I123" s="149" t="str">
        <f t="shared" si="17"/>
        <v/>
      </c>
      <c r="J123" s="149" t="str">
        <f t="shared" si="17"/>
        <v/>
      </c>
      <c r="K123" s="149" t="str">
        <f t="shared" si="17"/>
        <v/>
      </c>
      <c r="L123" s="149" t="str">
        <f t="shared" si="17"/>
        <v/>
      </c>
      <c r="M123" s="149" t="str">
        <f t="shared" si="17"/>
        <v/>
      </c>
    </row>
    <row r="124" spans="3:13" ht="18.649999999999999" customHeight="1" x14ac:dyDescent="0.3">
      <c r="C124" s="298"/>
      <c r="D124" s="298"/>
      <c r="E124" s="298"/>
      <c r="F124" s="307"/>
      <c r="G124" s="151">
        <f t="shared" si="11"/>
        <v>8</v>
      </c>
      <c r="H124" s="150">
        <f t="shared" ref="H124:M124" si="18">IF(H99="",H98,H99)</f>
        <v>3</v>
      </c>
      <c r="I124" s="149" t="str">
        <f t="shared" si="18"/>
        <v/>
      </c>
      <c r="J124" s="149" t="str">
        <f t="shared" si="18"/>
        <v/>
      </c>
      <c r="K124" s="149" t="str">
        <f t="shared" si="18"/>
        <v/>
      </c>
      <c r="L124" s="149" t="str">
        <f t="shared" si="18"/>
        <v/>
      </c>
      <c r="M124" s="149" t="str">
        <f t="shared" si="18"/>
        <v/>
      </c>
    </row>
    <row r="125" spans="3:13" ht="18.649999999999999" customHeight="1" x14ac:dyDescent="0.3">
      <c r="C125" s="298"/>
      <c r="D125" s="298"/>
      <c r="E125" s="298"/>
      <c r="F125" s="307"/>
      <c r="G125" s="151">
        <f t="shared" si="11"/>
        <v>9</v>
      </c>
      <c r="H125" s="150">
        <f t="shared" ref="H125:M125" si="19">IF(H107="",H106,H107)</f>
        <v>4</v>
      </c>
      <c r="I125" s="149" t="str">
        <f t="shared" si="19"/>
        <v/>
      </c>
      <c r="J125" s="149" t="str">
        <f t="shared" si="19"/>
        <v/>
      </c>
      <c r="K125" s="149" t="str">
        <f t="shared" si="19"/>
        <v/>
      </c>
      <c r="L125" s="149" t="str">
        <f t="shared" si="19"/>
        <v/>
      </c>
      <c r="M125" s="149" t="str">
        <f t="shared" si="19"/>
        <v/>
      </c>
    </row>
    <row r="126" spans="3:13" ht="18.649999999999999" customHeight="1" x14ac:dyDescent="0.3">
      <c r="C126" s="298"/>
      <c r="D126" s="298"/>
      <c r="E126" s="298"/>
      <c r="F126" s="307"/>
      <c r="G126" s="151">
        <f t="shared" si="11"/>
        <v>10</v>
      </c>
      <c r="H126" s="150">
        <f t="shared" ref="H126:M126" si="20">IF(H114="",H113,H114)</f>
        <v>4</v>
      </c>
      <c r="I126" s="149" t="str">
        <f t="shared" si="20"/>
        <v/>
      </c>
      <c r="J126" s="149" t="str">
        <f t="shared" si="20"/>
        <v/>
      </c>
      <c r="K126" s="149" t="str">
        <f t="shared" si="20"/>
        <v/>
      </c>
      <c r="L126" s="149" t="str">
        <f t="shared" si="20"/>
        <v/>
      </c>
      <c r="M126" s="149" t="str">
        <f t="shared" si="20"/>
        <v/>
      </c>
    </row>
    <row r="127" spans="3:13" ht="17.149999999999999" customHeight="1" x14ac:dyDescent="0.3">
      <c r="C127" s="148" t="s">
        <v>431</v>
      </c>
      <c r="D127" s="20">
        <f>IF($F$4="A",3.2,IF($F$4="B",2.5,IF($F$4="C",1.6,"")))</f>
        <v>1.6</v>
      </c>
      <c r="G127" s="147" t="s">
        <v>432</v>
      </c>
      <c r="H127" s="22">
        <f t="shared" ref="H127:M127" si="21">SUM(H117:H126)/10</f>
        <v>3.5</v>
      </c>
      <c r="I127" s="22">
        <f t="shared" si="21"/>
        <v>0</v>
      </c>
      <c r="J127" s="22">
        <f t="shared" si="21"/>
        <v>0</v>
      </c>
      <c r="K127" s="22">
        <f t="shared" si="21"/>
        <v>0</v>
      </c>
      <c r="L127" s="22">
        <f t="shared" si="21"/>
        <v>0</v>
      </c>
      <c r="M127" s="22">
        <f t="shared" si="21"/>
        <v>0</v>
      </c>
    </row>
    <row r="128" spans="3:13" ht="17.149999999999999" customHeight="1" x14ac:dyDescent="0.3">
      <c r="H128" s="22" t="str">
        <f t="shared" ref="H128:M128" si="22">IF(H127&gt;$D$127,"OK","")</f>
        <v>OK</v>
      </c>
      <c r="I128" s="22" t="str">
        <f t="shared" si="22"/>
        <v/>
      </c>
      <c r="J128" s="22" t="str">
        <f t="shared" si="22"/>
        <v/>
      </c>
      <c r="K128" s="22" t="str">
        <f t="shared" si="22"/>
        <v/>
      </c>
      <c r="L128" s="22" t="str">
        <f t="shared" si="22"/>
        <v/>
      </c>
      <c r="M128" s="22" t="str">
        <f t="shared" si="22"/>
        <v/>
      </c>
    </row>
    <row r="129" spans="3:3" ht="17.149999999999999" customHeight="1" x14ac:dyDescent="0.3"/>
    <row r="130" spans="3:3" ht="17.149999999999999" customHeight="1" x14ac:dyDescent="0.3">
      <c r="C130" s="23"/>
    </row>
    <row r="131" spans="3:3" ht="17.149999999999999" customHeight="1" x14ac:dyDescent="0.3"/>
    <row r="132" spans="3:3" ht="17.149999999999999" customHeight="1" x14ac:dyDescent="0.3"/>
    <row r="133" spans="3:3" ht="17.149999999999999" customHeight="1" x14ac:dyDescent="0.3"/>
    <row r="134" spans="3:3" ht="17.149999999999999" customHeight="1" x14ac:dyDescent="0.3"/>
    <row r="135" spans="3:3" ht="17.149999999999999" customHeight="1" x14ac:dyDescent="0.3"/>
    <row r="136" spans="3:3" ht="17.149999999999999" customHeight="1" x14ac:dyDescent="0.3"/>
    <row r="137" spans="3:3" ht="17.149999999999999" customHeight="1" x14ac:dyDescent="0.3"/>
    <row r="138" spans="3:3" ht="17.149999999999999" customHeight="1" x14ac:dyDescent="0.3"/>
    <row r="139" spans="3:3" ht="17.149999999999999" customHeight="1" x14ac:dyDescent="0.3"/>
    <row r="140" spans="3:3" ht="17.149999999999999" customHeight="1" x14ac:dyDescent="0.3"/>
    <row r="141" spans="3:3" ht="17.149999999999999" customHeight="1" x14ac:dyDescent="0.3"/>
    <row r="142" spans="3:3" ht="17.149999999999999" customHeight="1" x14ac:dyDescent="0.3"/>
    <row r="143" spans="3:3" ht="17.149999999999999" customHeight="1" x14ac:dyDescent="0.3"/>
    <row r="144" spans="3:3" ht="17.149999999999999" customHeight="1" x14ac:dyDescent="0.3"/>
    <row r="145" ht="17.149999999999999" customHeight="1" x14ac:dyDescent="0.3"/>
    <row r="146" ht="17.149999999999999" customHeight="1" x14ac:dyDescent="0.3"/>
    <row r="147" ht="17.149999999999999" customHeight="1" x14ac:dyDescent="0.3"/>
    <row r="148" ht="17.149999999999999" customHeight="1" x14ac:dyDescent="0.3"/>
    <row r="149" ht="17.149999999999999" customHeight="1" x14ac:dyDescent="0.3"/>
    <row r="150" ht="17.149999999999999" customHeight="1" x14ac:dyDescent="0.3"/>
    <row r="151" ht="17.149999999999999" customHeight="1" x14ac:dyDescent="0.3"/>
    <row r="152" ht="17.149999999999999" customHeight="1" x14ac:dyDescent="0.3"/>
    <row r="153" ht="17.149999999999999" customHeight="1" x14ac:dyDescent="0.3"/>
    <row r="154" ht="17.149999999999999" customHeight="1" x14ac:dyDescent="0.3"/>
    <row r="155" ht="17.149999999999999" customHeight="1" x14ac:dyDescent="0.3"/>
    <row r="156" ht="17.149999999999999" customHeight="1" x14ac:dyDescent="0.3"/>
    <row r="157" ht="17.149999999999999" customHeight="1" x14ac:dyDescent="0.3"/>
    <row r="158" ht="17.149999999999999" customHeight="1" x14ac:dyDescent="0.3"/>
    <row r="159" ht="17.149999999999999" customHeight="1" x14ac:dyDescent="0.3"/>
    <row r="160" ht="17.149999999999999" customHeight="1" x14ac:dyDescent="0.3"/>
    <row r="161" ht="17.149999999999999" customHeight="1" x14ac:dyDescent="0.3"/>
    <row r="162" ht="17.149999999999999" customHeight="1" x14ac:dyDescent="0.3"/>
    <row r="163" ht="17.149999999999999" customHeight="1" x14ac:dyDescent="0.3"/>
    <row r="164" ht="17.149999999999999" customHeight="1" x14ac:dyDescent="0.3"/>
  </sheetData>
  <sheetProtection selectLockedCells="1"/>
  <mergeCells count="27">
    <mergeCell ref="C122:F122"/>
    <mergeCell ref="C123:F123"/>
    <mergeCell ref="C124:F124"/>
    <mergeCell ref="C125:F125"/>
    <mergeCell ref="C126:F126"/>
    <mergeCell ref="C117:F117"/>
    <mergeCell ref="C118:F118"/>
    <mergeCell ref="C119:F119"/>
    <mergeCell ref="C120:F120"/>
    <mergeCell ref="C121:F121"/>
    <mergeCell ref="F2:G2"/>
    <mergeCell ref="B6:B7"/>
    <mergeCell ref="C6:C7"/>
    <mergeCell ref="D6:G6"/>
    <mergeCell ref="H6:M6"/>
    <mergeCell ref="C109:G109"/>
    <mergeCell ref="N6:N7"/>
    <mergeCell ref="O6:O7"/>
    <mergeCell ref="C8:G8"/>
    <mergeCell ref="C23:G23"/>
    <mergeCell ref="C30:G30"/>
    <mergeCell ref="C43:G43"/>
    <mergeCell ref="C54:G54"/>
    <mergeCell ref="C67:G67"/>
    <mergeCell ref="C79:G79"/>
    <mergeCell ref="C92:G92"/>
    <mergeCell ref="C101:G101"/>
  </mergeCells>
  <phoneticPr fontId="16"/>
  <conditionalFormatting sqref="H128:M128">
    <cfRule type="cellIs" dxfId="0" priority="1" operator="equal">
      <formula>"OK"</formula>
    </cfRule>
  </conditionalFormatting>
  <dataValidations count="2">
    <dataValidation type="list" allowBlank="1" showInputMessage="1" showErrorMessage="1" sqref="F5" xr:uid="{6811AC14-6446-423C-914E-16819CB0CFCE}">
      <formula1>"Project, Programme, Portfolio"</formula1>
    </dataValidation>
    <dataValidation type="whole" allowBlank="1" showInputMessage="1" showErrorMessage="1" sqref="H93:M97 H102:M105 H9:M19 H24:M26 H31:M39 H44:M50 H55:M63 H68:M75 H80:M88 H110:M112 H21:M21 H28:M28 H41:M41 H77:M77 H90:M90 H99:M99 H107:M107 H114:M114 H52:M52 H65:M65" xr:uid="{8A328A94-5E61-4226-AEE6-7B2C4CAD06B5}">
      <formula1>1</formula1>
      <formula2>4</formula2>
    </dataValidation>
  </dataValidations>
  <pageMargins left="0.79000000000000015" right="0.79000000000000015" top="0.79000000000000015" bottom="0.79000000000000015" header="0.79000000000000015" footer="0.79000000000000015"/>
  <pageSetup paperSize="9" orientation="portrait" horizontalDpi="4294967292" verticalDpi="4294967292" r:id="rId1"/>
  <headerFooter>
    <oddFooter>&amp;L&amp;;;;;;;K00000IPICR Handbook_x000D_&amp;;;;;;;KFF0000IPMA Internal Document&amp;C&amp;;;;;;;K000000&amp;;;;;;;P of &amp;;;;;;;N&amp;R&amp;;;;;;;K000000Management Complexity Ratings_x000D_v0.5, 30.05.2016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A011-1018-468C-B244-76D0C1897D79}">
  <sheetPr>
    <tabColor theme="6"/>
  </sheetPr>
  <dimension ref="A1:H152"/>
  <sheetViews>
    <sheetView showGridLines="0" zoomScaleNormal="100" workbookViewId="0">
      <pane xSplit="1" ySplit="11" topLeftCell="B12" activePane="bottomRight" state="frozen"/>
      <selection sqref="A1:G1"/>
      <selection pane="topRight" sqref="A1:G1"/>
      <selection pane="bottomLeft" sqref="A1:G1"/>
      <selection pane="bottomRight" sqref="A1:G1"/>
    </sheetView>
  </sheetViews>
  <sheetFormatPr defaultColWidth="15.296875" defaultRowHeight="12.75" customHeight="1" x14ac:dyDescent="0.3"/>
  <cols>
    <col min="1" max="1" width="4.8984375" style="110" customWidth="1"/>
    <col min="2" max="2" width="15.3984375" style="110" customWidth="1"/>
    <col min="3" max="3" width="10.09765625" style="109" bestFit="1" customWidth="1"/>
    <col min="4" max="4" width="47.09765625" style="110" customWidth="1"/>
    <col min="5" max="7" width="14.59765625" style="110" customWidth="1"/>
    <col min="8" max="8" width="77.59765625" style="110" customWidth="1"/>
    <col min="9" max="10" width="15.296875" style="110" customWidth="1"/>
    <col min="11" max="16384" width="15.296875" style="110"/>
  </cols>
  <sheetData>
    <row r="1" spans="1:8" ht="44.25" customHeight="1" x14ac:dyDescent="0.3">
      <c r="A1" s="331" t="s">
        <v>818</v>
      </c>
      <c r="B1" s="332"/>
      <c r="C1" s="332"/>
      <c r="D1" s="332"/>
      <c r="E1" s="332"/>
      <c r="F1" s="332"/>
      <c r="G1" s="332"/>
      <c r="H1" s="144" t="s">
        <v>820</v>
      </c>
    </row>
    <row r="2" spans="1:8" ht="20.149999999999999" customHeight="1" x14ac:dyDescent="0.3">
      <c r="A2" s="108"/>
      <c r="B2" s="159" t="s">
        <v>817</v>
      </c>
      <c r="C2" s="159"/>
      <c r="D2" s="159"/>
      <c r="E2" s="159"/>
      <c r="F2" s="159"/>
      <c r="G2" s="159"/>
      <c r="H2" s="159"/>
    </row>
    <row r="3" spans="1:8" ht="20.149999999999999" customHeight="1" x14ac:dyDescent="0.3">
      <c r="A3" s="108"/>
      <c r="B3" s="159" t="s">
        <v>434</v>
      </c>
      <c r="C3" s="159"/>
      <c r="D3" s="159"/>
      <c r="E3" s="159"/>
      <c r="F3" s="159"/>
      <c r="G3" s="159"/>
      <c r="H3" s="159"/>
    </row>
    <row r="4" spans="1:8" ht="20.149999999999999" customHeight="1" x14ac:dyDescent="0.3">
      <c r="A4" s="108"/>
      <c r="B4" s="159" t="s">
        <v>435</v>
      </c>
      <c r="C4" s="159"/>
      <c r="D4" s="159"/>
      <c r="E4" s="159"/>
      <c r="F4" s="159"/>
      <c r="G4" s="159"/>
      <c r="H4" s="159"/>
    </row>
    <row r="5" spans="1:8" ht="20.149999999999999" customHeight="1" x14ac:dyDescent="0.3">
      <c r="A5" s="108"/>
      <c r="B5" s="159" t="s">
        <v>819</v>
      </c>
      <c r="C5" s="159"/>
      <c r="D5" s="159"/>
      <c r="E5" s="159"/>
      <c r="F5" s="159"/>
      <c r="G5" s="159"/>
      <c r="H5" s="159"/>
    </row>
    <row r="6" spans="1:8" ht="20.149999999999999" customHeight="1" x14ac:dyDescent="0.3">
      <c r="A6" s="108"/>
      <c r="B6" s="159" t="s">
        <v>436</v>
      </c>
      <c r="C6" s="159"/>
      <c r="D6" s="159"/>
      <c r="E6" s="159"/>
      <c r="F6" s="159"/>
      <c r="G6" s="159"/>
      <c r="H6" s="159"/>
    </row>
    <row r="7" spans="1:8" ht="20.149999999999999" customHeight="1" x14ac:dyDescent="0.3">
      <c r="A7" s="108"/>
      <c r="B7" s="159" t="s">
        <v>437</v>
      </c>
      <c r="C7" s="159"/>
      <c r="D7" s="159"/>
      <c r="E7" s="159"/>
      <c r="F7" s="159"/>
      <c r="G7" s="159"/>
      <c r="H7" s="159"/>
    </row>
    <row r="8" spans="1:8" ht="20.149999999999999" customHeight="1" x14ac:dyDescent="0.3">
      <c r="A8" s="108"/>
      <c r="B8" s="159" t="s">
        <v>438</v>
      </c>
      <c r="C8" s="159"/>
      <c r="D8" s="159"/>
      <c r="E8" s="159"/>
      <c r="F8" s="159"/>
      <c r="G8" s="159"/>
      <c r="H8" s="159"/>
    </row>
    <row r="9" spans="1:8" ht="20.149999999999999" customHeight="1" x14ac:dyDescent="0.3">
      <c r="A9" s="108"/>
      <c r="C9" s="160" t="s">
        <v>439</v>
      </c>
      <c r="D9" s="159"/>
      <c r="E9" s="159" t="s">
        <v>908</v>
      </c>
      <c r="G9" s="159"/>
    </row>
    <row r="10" spans="1:8" s="111" customFormat="1" ht="30" customHeight="1" x14ac:dyDescent="0.3">
      <c r="B10" s="388" t="s">
        <v>440</v>
      </c>
      <c r="C10" s="388" t="s">
        <v>441</v>
      </c>
      <c r="D10" s="388" t="s">
        <v>442</v>
      </c>
      <c r="E10" s="393" t="s">
        <v>443</v>
      </c>
      <c r="F10" s="393"/>
      <c r="G10" s="388" t="s">
        <v>444</v>
      </c>
      <c r="H10" s="388" t="s">
        <v>445</v>
      </c>
    </row>
    <row r="11" spans="1:8" s="111" customFormat="1" ht="16" x14ac:dyDescent="0.3">
      <c r="B11" s="389"/>
      <c r="C11" s="389"/>
      <c r="D11" s="389"/>
      <c r="E11" s="112" t="s">
        <v>446</v>
      </c>
      <c r="F11" s="112" t="s">
        <v>447</v>
      </c>
      <c r="G11" s="389"/>
      <c r="H11" s="389"/>
    </row>
    <row r="12" spans="1:8" ht="25" customHeight="1" x14ac:dyDescent="0.3">
      <c r="A12" s="360" t="s">
        <v>448</v>
      </c>
      <c r="B12" s="363" t="s">
        <v>449</v>
      </c>
      <c r="C12" s="113" t="s">
        <v>450</v>
      </c>
      <c r="D12" s="113" t="s">
        <v>451</v>
      </c>
      <c r="E12" s="136">
        <v>3</v>
      </c>
      <c r="F12" s="136">
        <v>2</v>
      </c>
      <c r="G12" s="136"/>
      <c r="H12" s="366" t="s">
        <v>808</v>
      </c>
    </row>
    <row r="13" spans="1:8" ht="25" customHeight="1" x14ac:dyDescent="0.3">
      <c r="A13" s="361"/>
      <c r="B13" s="364"/>
      <c r="C13" s="113" t="s">
        <v>453</v>
      </c>
      <c r="D13" s="114" t="s">
        <v>454</v>
      </c>
      <c r="E13" s="136">
        <v>3</v>
      </c>
      <c r="F13" s="136">
        <v>2</v>
      </c>
      <c r="G13" s="136"/>
      <c r="H13" s="367"/>
    </row>
    <row r="14" spans="1:8" ht="25" customHeight="1" x14ac:dyDescent="0.3">
      <c r="A14" s="361"/>
      <c r="B14" s="364"/>
      <c r="C14" s="113" t="s">
        <v>455</v>
      </c>
      <c r="D14" s="113" t="s">
        <v>456</v>
      </c>
      <c r="E14" s="136">
        <v>3</v>
      </c>
      <c r="F14" s="136">
        <v>2</v>
      </c>
      <c r="G14" s="136"/>
      <c r="H14" s="367"/>
    </row>
    <row r="15" spans="1:8" ht="25" customHeight="1" x14ac:dyDescent="0.3">
      <c r="A15" s="361"/>
      <c r="B15" s="364"/>
      <c r="C15" s="113" t="s">
        <v>457</v>
      </c>
      <c r="D15" s="114" t="s">
        <v>458</v>
      </c>
      <c r="E15" s="136">
        <v>3</v>
      </c>
      <c r="F15" s="136">
        <v>3</v>
      </c>
      <c r="G15" s="136"/>
      <c r="H15" s="367"/>
    </row>
    <row r="16" spans="1:8" ht="25" customHeight="1" x14ac:dyDescent="0.3">
      <c r="A16" s="361"/>
      <c r="B16" s="365"/>
      <c r="C16" s="113" t="s">
        <v>459</v>
      </c>
      <c r="D16" s="114" t="s">
        <v>460</v>
      </c>
      <c r="E16" s="136">
        <v>2</v>
      </c>
      <c r="F16" s="136">
        <v>3</v>
      </c>
      <c r="G16" s="136"/>
      <c r="H16" s="368"/>
    </row>
    <row r="17" spans="1:8" ht="32.5" customHeight="1" x14ac:dyDescent="0.3">
      <c r="A17" s="361"/>
      <c r="B17" s="369" t="s">
        <v>461</v>
      </c>
      <c r="C17" s="115" t="s">
        <v>462</v>
      </c>
      <c r="D17" s="116" t="s">
        <v>463</v>
      </c>
      <c r="E17" s="135">
        <v>3</v>
      </c>
      <c r="F17" s="135">
        <v>3</v>
      </c>
      <c r="G17" s="135" t="s">
        <v>809</v>
      </c>
      <c r="H17" s="371" t="s">
        <v>810</v>
      </c>
    </row>
    <row r="18" spans="1:8" ht="32.5" customHeight="1" x14ac:dyDescent="0.3">
      <c r="A18" s="361"/>
      <c r="B18" s="370"/>
      <c r="C18" s="115" t="s">
        <v>465</v>
      </c>
      <c r="D18" s="116" t="s">
        <v>466</v>
      </c>
      <c r="E18" s="135">
        <v>2</v>
      </c>
      <c r="F18" s="135">
        <v>2</v>
      </c>
      <c r="G18" s="135"/>
      <c r="H18" s="372"/>
    </row>
    <row r="19" spans="1:8" ht="32.5" customHeight="1" x14ac:dyDescent="0.3">
      <c r="A19" s="361"/>
      <c r="B19" s="370"/>
      <c r="C19" s="115" t="s">
        <v>467</v>
      </c>
      <c r="D19" s="116" t="s">
        <v>468</v>
      </c>
      <c r="E19" s="135">
        <v>2</v>
      </c>
      <c r="F19" s="135">
        <v>2</v>
      </c>
      <c r="G19" s="135"/>
      <c r="H19" s="372"/>
    </row>
    <row r="20" spans="1:8" ht="32.5" customHeight="1" x14ac:dyDescent="0.3">
      <c r="A20" s="361"/>
      <c r="B20" s="370"/>
      <c r="C20" s="115" t="s">
        <v>469</v>
      </c>
      <c r="D20" s="116" t="s">
        <v>470</v>
      </c>
      <c r="E20" s="135">
        <v>2</v>
      </c>
      <c r="F20" s="135">
        <v>3</v>
      </c>
      <c r="G20" s="135" t="s">
        <v>809</v>
      </c>
      <c r="H20" s="372"/>
    </row>
    <row r="21" spans="1:8" ht="32.5" customHeight="1" x14ac:dyDescent="0.3">
      <c r="A21" s="361"/>
      <c r="B21" s="370"/>
      <c r="C21" s="115" t="s">
        <v>471</v>
      </c>
      <c r="D21" s="116" t="s">
        <v>472</v>
      </c>
      <c r="E21" s="135">
        <v>3</v>
      </c>
      <c r="F21" s="135">
        <v>3</v>
      </c>
      <c r="G21" s="135" t="s">
        <v>809</v>
      </c>
      <c r="H21" s="372"/>
    </row>
    <row r="22" spans="1:8" ht="32.5" customHeight="1" x14ac:dyDescent="0.3">
      <c r="A22" s="361"/>
      <c r="B22" s="370"/>
      <c r="C22" s="115" t="s">
        <v>473</v>
      </c>
      <c r="D22" s="116" t="s">
        <v>474</v>
      </c>
      <c r="E22" s="135">
        <v>3</v>
      </c>
      <c r="F22" s="135">
        <v>3</v>
      </c>
      <c r="G22" s="135"/>
      <c r="H22" s="372"/>
    </row>
    <row r="23" spans="1:8" ht="32.5" customHeight="1" x14ac:dyDescent="0.3">
      <c r="A23" s="361"/>
      <c r="B23" s="370"/>
      <c r="C23" s="115" t="s">
        <v>475</v>
      </c>
      <c r="D23" s="116" t="s">
        <v>476</v>
      </c>
      <c r="E23" s="135">
        <v>3</v>
      </c>
      <c r="F23" s="135">
        <v>3</v>
      </c>
      <c r="G23" s="135" t="s">
        <v>809</v>
      </c>
      <c r="H23" s="373"/>
    </row>
    <row r="24" spans="1:8" ht="37.75" customHeight="1" x14ac:dyDescent="0.3">
      <c r="A24" s="361"/>
      <c r="B24" s="374" t="s">
        <v>477</v>
      </c>
      <c r="C24" s="113" t="s">
        <v>478</v>
      </c>
      <c r="D24" s="114" t="s">
        <v>479</v>
      </c>
      <c r="E24" s="133">
        <v>3</v>
      </c>
      <c r="F24" s="133">
        <v>3</v>
      </c>
      <c r="G24" s="136" t="s">
        <v>809</v>
      </c>
      <c r="H24" s="376" t="s">
        <v>811</v>
      </c>
    </row>
    <row r="25" spans="1:8" ht="37.75" customHeight="1" x14ac:dyDescent="0.3">
      <c r="A25" s="361"/>
      <c r="B25" s="375"/>
      <c r="C25" s="113" t="s">
        <v>480</v>
      </c>
      <c r="D25" s="113" t="s">
        <v>481</v>
      </c>
      <c r="E25" s="133">
        <v>3</v>
      </c>
      <c r="F25" s="133">
        <v>3</v>
      </c>
      <c r="G25" s="136"/>
      <c r="H25" s="376"/>
    </row>
    <row r="26" spans="1:8" ht="37.75" customHeight="1" x14ac:dyDescent="0.3">
      <c r="A26" s="361"/>
      <c r="B26" s="375"/>
      <c r="C26" s="113" t="s">
        <v>482</v>
      </c>
      <c r="D26" s="113" t="s">
        <v>483</v>
      </c>
      <c r="E26" s="133">
        <v>3</v>
      </c>
      <c r="F26" s="133">
        <v>3</v>
      </c>
      <c r="G26" s="136" t="s">
        <v>809</v>
      </c>
      <c r="H26" s="376"/>
    </row>
    <row r="27" spans="1:8" ht="37.75" customHeight="1" x14ac:dyDescent="0.3">
      <c r="A27" s="361"/>
      <c r="B27" s="375"/>
      <c r="C27" s="113" t="s">
        <v>484</v>
      </c>
      <c r="D27" s="114" t="s">
        <v>485</v>
      </c>
      <c r="E27" s="133">
        <v>3</v>
      </c>
      <c r="F27" s="133">
        <v>2</v>
      </c>
      <c r="G27" s="136"/>
      <c r="H27" s="376"/>
    </row>
    <row r="28" spans="1:8" ht="37.75" customHeight="1" x14ac:dyDescent="0.3">
      <c r="A28" s="361"/>
      <c r="B28" s="375"/>
      <c r="C28" s="113" t="s">
        <v>486</v>
      </c>
      <c r="D28" s="113" t="s">
        <v>487</v>
      </c>
      <c r="E28" s="133">
        <v>2</v>
      </c>
      <c r="F28" s="133">
        <v>2</v>
      </c>
      <c r="G28" s="136" t="s">
        <v>809</v>
      </c>
      <c r="H28" s="376"/>
    </row>
    <row r="29" spans="1:8" ht="37.75" customHeight="1" x14ac:dyDescent="0.3">
      <c r="A29" s="361"/>
      <c r="B29" s="375"/>
      <c r="C29" s="113" t="s">
        <v>488</v>
      </c>
      <c r="D29" s="114" t="s">
        <v>489</v>
      </c>
      <c r="E29" s="133">
        <v>2</v>
      </c>
      <c r="F29" s="133">
        <v>3</v>
      </c>
      <c r="G29" s="136"/>
      <c r="H29" s="376"/>
    </row>
    <row r="30" spans="1:8" ht="25" customHeight="1" x14ac:dyDescent="0.3">
      <c r="A30" s="361"/>
      <c r="B30" s="377" t="s">
        <v>490</v>
      </c>
      <c r="C30" s="117" t="s">
        <v>491</v>
      </c>
      <c r="D30" s="118" t="s">
        <v>492</v>
      </c>
      <c r="E30" s="134">
        <v>3</v>
      </c>
      <c r="F30" s="134">
        <v>2</v>
      </c>
      <c r="G30" s="134"/>
      <c r="H30" s="380" t="s">
        <v>808</v>
      </c>
    </row>
    <row r="31" spans="1:8" ht="25" customHeight="1" x14ac:dyDescent="0.3">
      <c r="A31" s="361"/>
      <c r="B31" s="378"/>
      <c r="C31" s="117" t="s">
        <v>494</v>
      </c>
      <c r="D31" s="115" t="s">
        <v>495</v>
      </c>
      <c r="E31" s="145">
        <v>3</v>
      </c>
      <c r="F31" s="145">
        <v>2</v>
      </c>
      <c r="G31" s="134"/>
      <c r="H31" s="381"/>
    </row>
    <row r="32" spans="1:8" ht="25" customHeight="1" x14ac:dyDescent="0.3">
      <c r="A32" s="361"/>
      <c r="B32" s="379"/>
      <c r="C32" s="117" t="s">
        <v>496</v>
      </c>
      <c r="D32" s="116" t="s">
        <v>497</v>
      </c>
      <c r="E32" s="145">
        <v>3</v>
      </c>
      <c r="F32" s="145">
        <v>3</v>
      </c>
      <c r="G32" s="134"/>
      <c r="H32" s="382"/>
    </row>
    <row r="33" spans="1:8" ht="25" customHeight="1" x14ac:dyDescent="0.3">
      <c r="A33" s="361"/>
      <c r="B33" s="383" t="s">
        <v>498</v>
      </c>
      <c r="C33" s="113" t="s">
        <v>499</v>
      </c>
      <c r="D33" s="113" t="s">
        <v>500</v>
      </c>
      <c r="E33" s="136">
        <v>3</v>
      </c>
      <c r="F33" s="136">
        <v>3</v>
      </c>
      <c r="G33" s="136"/>
      <c r="H33" s="390" t="s">
        <v>808</v>
      </c>
    </row>
    <row r="34" spans="1:8" ht="25" customHeight="1" x14ac:dyDescent="0.3">
      <c r="A34" s="361"/>
      <c r="B34" s="375"/>
      <c r="C34" s="113" t="s">
        <v>501</v>
      </c>
      <c r="D34" s="114" t="s">
        <v>502</v>
      </c>
      <c r="E34" s="146">
        <v>3</v>
      </c>
      <c r="F34" s="146">
        <v>3</v>
      </c>
      <c r="G34" s="136"/>
      <c r="H34" s="391"/>
    </row>
    <row r="35" spans="1:8" ht="25" customHeight="1" x14ac:dyDescent="0.3">
      <c r="A35" s="362"/>
      <c r="B35" s="384"/>
      <c r="C35" s="113" t="s">
        <v>503</v>
      </c>
      <c r="D35" s="113" t="s">
        <v>504</v>
      </c>
      <c r="E35" s="146">
        <v>3</v>
      </c>
      <c r="F35" s="146">
        <v>3</v>
      </c>
      <c r="G35" s="136"/>
      <c r="H35" s="392"/>
    </row>
    <row r="36" spans="1:8" ht="25" customHeight="1" x14ac:dyDescent="0.3">
      <c r="A36" s="385" t="s">
        <v>505</v>
      </c>
      <c r="B36" s="345" t="s">
        <v>506</v>
      </c>
      <c r="C36" s="119" t="s">
        <v>507</v>
      </c>
      <c r="D36" s="120" t="s">
        <v>508</v>
      </c>
      <c r="E36" s="137">
        <v>3</v>
      </c>
      <c r="F36" s="137">
        <v>3</v>
      </c>
      <c r="G36" s="137"/>
      <c r="H36" s="348" t="s">
        <v>808</v>
      </c>
    </row>
    <row r="37" spans="1:8" ht="25" customHeight="1" x14ac:dyDescent="0.3">
      <c r="A37" s="386"/>
      <c r="B37" s="346"/>
      <c r="C37" s="119" t="s">
        <v>509</v>
      </c>
      <c r="D37" s="120" t="s">
        <v>510</v>
      </c>
      <c r="E37" s="137">
        <v>3</v>
      </c>
      <c r="F37" s="137">
        <v>3</v>
      </c>
      <c r="G37" s="137"/>
      <c r="H37" s="349"/>
    </row>
    <row r="38" spans="1:8" ht="25" customHeight="1" x14ac:dyDescent="0.3">
      <c r="A38" s="386"/>
      <c r="B38" s="346"/>
      <c r="C38" s="119" t="s">
        <v>511</v>
      </c>
      <c r="D38" s="119" t="s">
        <v>512</v>
      </c>
      <c r="E38" s="137">
        <v>3</v>
      </c>
      <c r="F38" s="137">
        <v>3</v>
      </c>
      <c r="G38" s="137"/>
      <c r="H38" s="349"/>
    </row>
    <row r="39" spans="1:8" ht="25" customHeight="1" x14ac:dyDescent="0.3">
      <c r="A39" s="386"/>
      <c r="B39" s="346"/>
      <c r="C39" s="119" t="s">
        <v>513</v>
      </c>
      <c r="D39" s="120" t="s">
        <v>514</v>
      </c>
      <c r="E39" s="137">
        <v>3</v>
      </c>
      <c r="F39" s="137">
        <v>2</v>
      </c>
      <c r="G39" s="137"/>
      <c r="H39" s="349"/>
    </row>
    <row r="40" spans="1:8" ht="25" customHeight="1" x14ac:dyDescent="0.3">
      <c r="A40" s="386"/>
      <c r="B40" s="347"/>
      <c r="C40" s="119" t="s">
        <v>515</v>
      </c>
      <c r="D40" s="120" t="s">
        <v>516</v>
      </c>
      <c r="E40" s="137">
        <v>3</v>
      </c>
      <c r="F40" s="137">
        <v>2</v>
      </c>
      <c r="G40" s="137"/>
      <c r="H40" s="350"/>
    </row>
    <row r="41" spans="1:8" ht="40.4" customHeight="1" x14ac:dyDescent="0.3">
      <c r="A41" s="386"/>
      <c r="B41" s="351" t="s">
        <v>517</v>
      </c>
      <c r="C41" s="121" t="s">
        <v>518</v>
      </c>
      <c r="D41" s="122" t="s">
        <v>519</v>
      </c>
      <c r="E41" s="139">
        <v>3</v>
      </c>
      <c r="F41" s="139">
        <v>3</v>
      </c>
      <c r="G41" s="139" t="s">
        <v>809</v>
      </c>
      <c r="H41" s="342" t="s">
        <v>812</v>
      </c>
    </row>
    <row r="42" spans="1:8" ht="40.4" customHeight="1" x14ac:dyDescent="0.3">
      <c r="A42" s="386"/>
      <c r="B42" s="352" t="s">
        <v>520</v>
      </c>
      <c r="C42" s="121" t="s">
        <v>521</v>
      </c>
      <c r="D42" s="122" t="s">
        <v>522</v>
      </c>
      <c r="E42" s="139">
        <v>3</v>
      </c>
      <c r="F42" s="139">
        <v>3</v>
      </c>
      <c r="G42" s="139" t="s">
        <v>809</v>
      </c>
      <c r="H42" s="343"/>
    </row>
    <row r="43" spans="1:8" ht="40.4" customHeight="1" x14ac:dyDescent="0.3">
      <c r="A43" s="386"/>
      <c r="B43" s="352" t="s">
        <v>520</v>
      </c>
      <c r="C43" s="121" t="s">
        <v>523</v>
      </c>
      <c r="D43" s="121" t="s">
        <v>524</v>
      </c>
      <c r="E43" s="139">
        <v>3</v>
      </c>
      <c r="F43" s="139">
        <v>3</v>
      </c>
      <c r="G43" s="139" t="s">
        <v>809</v>
      </c>
      <c r="H43" s="343"/>
    </row>
    <row r="44" spans="1:8" ht="40.4" customHeight="1" x14ac:dyDescent="0.3">
      <c r="A44" s="386"/>
      <c r="B44" s="352" t="s">
        <v>520</v>
      </c>
      <c r="C44" s="121" t="s">
        <v>525</v>
      </c>
      <c r="D44" s="121" t="s">
        <v>526</v>
      </c>
      <c r="E44" s="139">
        <v>3</v>
      </c>
      <c r="F44" s="139">
        <v>3</v>
      </c>
      <c r="G44" s="139" t="s">
        <v>809</v>
      </c>
      <c r="H44" s="343"/>
    </row>
    <row r="45" spans="1:8" ht="40.4" customHeight="1" x14ac:dyDescent="0.3">
      <c r="A45" s="386"/>
      <c r="B45" s="353" t="s">
        <v>520</v>
      </c>
      <c r="C45" s="121" t="s">
        <v>527</v>
      </c>
      <c r="D45" s="122" t="s">
        <v>528</v>
      </c>
      <c r="E45" s="139">
        <v>2</v>
      </c>
      <c r="F45" s="139">
        <v>2</v>
      </c>
      <c r="G45" s="139" t="s">
        <v>809</v>
      </c>
      <c r="H45" s="344"/>
    </row>
    <row r="46" spans="1:8" ht="36.65" customHeight="1" x14ac:dyDescent="0.3">
      <c r="A46" s="386"/>
      <c r="B46" s="345" t="s">
        <v>529</v>
      </c>
      <c r="C46" s="119" t="s">
        <v>530</v>
      </c>
      <c r="D46" s="120" t="s">
        <v>531</v>
      </c>
      <c r="E46" s="137">
        <v>3</v>
      </c>
      <c r="F46" s="137">
        <v>3</v>
      </c>
      <c r="G46" s="137" t="s">
        <v>809</v>
      </c>
      <c r="H46" s="348" t="s">
        <v>813</v>
      </c>
    </row>
    <row r="47" spans="1:8" ht="36.65" customHeight="1" x14ac:dyDescent="0.3">
      <c r="A47" s="386"/>
      <c r="B47" s="346"/>
      <c r="C47" s="119" t="s">
        <v>532</v>
      </c>
      <c r="D47" s="120" t="s">
        <v>533</v>
      </c>
      <c r="E47" s="137">
        <v>3</v>
      </c>
      <c r="F47" s="137">
        <v>3</v>
      </c>
      <c r="G47" s="137" t="s">
        <v>809</v>
      </c>
      <c r="H47" s="349"/>
    </row>
    <row r="48" spans="1:8" ht="36.65" customHeight="1" x14ac:dyDescent="0.3">
      <c r="A48" s="386"/>
      <c r="B48" s="346"/>
      <c r="C48" s="119" t="s">
        <v>534</v>
      </c>
      <c r="D48" s="119" t="s">
        <v>535</v>
      </c>
      <c r="E48" s="137">
        <v>3</v>
      </c>
      <c r="F48" s="137">
        <v>3</v>
      </c>
      <c r="G48" s="137" t="s">
        <v>809</v>
      </c>
      <c r="H48" s="349"/>
    </row>
    <row r="49" spans="1:8" ht="36.65" customHeight="1" x14ac:dyDescent="0.3">
      <c r="A49" s="386"/>
      <c r="B49" s="346"/>
      <c r="C49" s="119" t="s">
        <v>536</v>
      </c>
      <c r="D49" s="120" t="s">
        <v>537</v>
      </c>
      <c r="E49" s="137">
        <v>3</v>
      </c>
      <c r="F49" s="137">
        <v>2</v>
      </c>
      <c r="G49" s="137"/>
      <c r="H49" s="349"/>
    </row>
    <row r="50" spans="1:8" ht="36.65" customHeight="1" x14ac:dyDescent="0.3">
      <c r="A50" s="386"/>
      <c r="B50" s="347"/>
      <c r="C50" s="119" t="s">
        <v>538</v>
      </c>
      <c r="D50" s="120" t="s">
        <v>539</v>
      </c>
      <c r="E50" s="137">
        <v>3</v>
      </c>
      <c r="F50" s="137">
        <v>3</v>
      </c>
      <c r="G50" s="137" t="s">
        <v>809</v>
      </c>
      <c r="H50" s="350"/>
    </row>
    <row r="51" spans="1:8" ht="25" customHeight="1" x14ac:dyDescent="0.3">
      <c r="A51" s="386"/>
      <c r="B51" s="351" t="s">
        <v>540</v>
      </c>
      <c r="C51" s="121" t="s">
        <v>541</v>
      </c>
      <c r="D51" s="121" t="s">
        <v>542</v>
      </c>
      <c r="E51" s="138">
        <v>3</v>
      </c>
      <c r="F51" s="138">
        <v>3</v>
      </c>
      <c r="G51" s="139"/>
      <c r="H51" s="394" t="s">
        <v>808</v>
      </c>
    </row>
    <row r="52" spans="1:8" ht="25" customHeight="1" x14ac:dyDescent="0.3">
      <c r="A52" s="386"/>
      <c r="B52" s="352"/>
      <c r="C52" s="121" t="s">
        <v>543</v>
      </c>
      <c r="D52" s="122" t="s">
        <v>544</v>
      </c>
      <c r="E52" s="138">
        <v>3</v>
      </c>
      <c r="F52" s="138">
        <v>3</v>
      </c>
      <c r="G52" s="139"/>
      <c r="H52" s="395"/>
    </row>
    <row r="53" spans="1:8" ht="25" customHeight="1" x14ac:dyDescent="0.3">
      <c r="A53" s="386"/>
      <c r="B53" s="352"/>
      <c r="C53" s="121" t="s">
        <v>545</v>
      </c>
      <c r="D53" s="121" t="s">
        <v>546</v>
      </c>
      <c r="E53" s="138">
        <v>3</v>
      </c>
      <c r="F53" s="138">
        <v>3</v>
      </c>
      <c r="G53" s="139"/>
      <c r="H53" s="395"/>
    </row>
    <row r="54" spans="1:8" ht="25" customHeight="1" x14ac:dyDescent="0.3">
      <c r="A54" s="386"/>
      <c r="B54" s="352"/>
      <c r="C54" s="121" t="s">
        <v>547</v>
      </c>
      <c r="D54" s="121" t="s">
        <v>548</v>
      </c>
      <c r="E54" s="138">
        <v>3</v>
      </c>
      <c r="F54" s="138">
        <v>2</v>
      </c>
      <c r="G54" s="139"/>
      <c r="H54" s="395"/>
    </row>
    <row r="55" spans="1:8" ht="25" customHeight="1" x14ac:dyDescent="0.3">
      <c r="A55" s="386"/>
      <c r="B55" s="353"/>
      <c r="C55" s="121" t="s">
        <v>549</v>
      </c>
      <c r="D55" s="121" t="s">
        <v>550</v>
      </c>
      <c r="E55" s="138">
        <v>2</v>
      </c>
      <c r="F55" s="138">
        <v>2</v>
      </c>
      <c r="G55" s="139"/>
      <c r="H55" s="396"/>
    </row>
    <row r="56" spans="1:8" ht="25" customHeight="1" x14ac:dyDescent="0.3">
      <c r="A56" s="386"/>
      <c r="B56" s="345" t="s">
        <v>551</v>
      </c>
      <c r="C56" s="119" t="s">
        <v>552</v>
      </c>
      <c r="D56" s="120" t="s">
        <v>553</v>
      </c>
      <c r="E56" s="137">
        <v>3</v>
      </c>
      <c r="F56" s="137">
        <v>3</v>
      </c>
      <c r="G56" s="137"/>
      <c r="H56" s="348" t="s">
        <v>814</v>
      </c>
    </row>
    <row r="57" spans="1:8" ht="25" customHeight="1" x14ac:dyDescent="0.3">
      <c r="A57" s="386"/>
      <c r="B57" s="346"/>
      <c r="C57" s="119" t="s">
        <v>554</v>
      </c>
      <c r="D57" s="120" t="s">
        <v>555</v>
      </c>
      <c r="E57" s="137">
        <v>3</v>
      </c>
      <c r="F57" s="137">
        <v>3</v>
      </c>
      <c r="G57" s="137"/>
      <c r="H57" s="349"/>
    </row>
    <row r="58" spans="1:8" ht="25" customHeight="1" x14ac:dyDescent="0.3">
      <c r="A58" s="386"/>
      <c r="B58" s="346"/>
      <c r="C58" s="119" t="s">
        <v>556</v>
      </c>
      <c r="D58" s="119" t="s">
        <v>557</v>
      </c>
      <c r="E58" s="137">
        <v>3</v>
      </c>
      <c r="F58" s="137">
        <v>3</v>
      </c>
      <c r="G58" s="137"/>
      <c r="H58" s="349"/>
    </row>
    <row r="59" spans="1:8" ht="25" customHeight="1" x14ac:dyDescent="0.3">
      <c r="A59" s="386"/>
      <c r="B59" s="346"/>
      <c r="C59" s="119" t="s">
        <v>558</v>
      </c>
      <c r="D59" s="120" t="s">
        <v>559</v>
      </c>
      <c r="E59" s="137">
        <v>3</v>
      </c>
      <c r="F59" s="137">
        <v>3</v>
      </c>
      <c r="G59" s="137"/>
      <c r="H59" s="349"/>
    </row>
    <row r="60" spans="1:8" ht="25" customHeight="1" x14ac:dyDescent="0.3">
      <c r="A60" s="386"/>
      <c r="B60" s="347"/>
      <c r="C60" s="119" t="s">
        <v>560</v>
      </c>
      <c r="D60" s="120" t="s">
        <v>561</v>
      </c>
      <c r="E60" s="137">
        <v>3</v>
      </c>
      <c r="F60" s="137">
        <v>3</v>
      </c>
      <c r="G60" s="137"/>
      <c r="H60" s="350"/>
    </row>
    <row r="61" spans="1:8" ht="25" customHeight="1" x14ac:dyDescent="0.3">
      <c r="A61" s="386"/>
      <c r="B61" s="351" t="s">
        <v>562</v>
      </c>
      <c r="C61" s="121" t="s">
        <v>563</v>
      </c>
      <c r="D61" s="122" t="s">
        <v>564</v>
      </c>
      <c r="E61" s="139">
        <v>3</v>
      </c>
      <c r="F61" s="139">
        <v>3</v>
      </c>
      <c r="G61" s="139"/>
      <c r="H61" s="342" t="s">
        <v>814</v>
      </c>
    </row>
    <row r="62" spans="1:8" ht="25" customHeight="1" x14ac:dyDescent="0.3">
      <c r="A62" s="386"/>
      <c r="B62" s="352"/>
      <c r="C62" s="121" t="s">
        <v>565</v>
      </c>
      <c r="D62" s="121" t="s">
        <v>566</v>
      </c>
      <c r="E62" s="139">
        <v>3</v>
      </c>
      <c r="F62" s="139">
        <v>3</v>
      </c>
      <c r="G62" s="139"/>
      <c r="H62" s="343"/>
    </row>
    <row r="63" spans="1:8" ht="25" customHeight="1" x14ac:dyDescent="0.3">
      <c r="A63" s="386"/>
      <c r="B63" s="352"/>
      <c r="C63" s="121" t="s">
        <v>567</v>
      </c>
      <c r="D63" s="122" t="s">
        <v>568</v>
      </c>
      <c r="E63" s="139">
        <v>3</v>
      </c>
      <c r="F63" s="139">
        <v>3</v>
      </c>
      <c r="G63" s="139"/>
      <c r="H63" s="343"/>
    </row>
    <row r="64" spans="1:8" ht="25" customHeight="1" x14ac:dyDescent="0.3">
      <c r="A64" s="386"/>
      <c r="B64" s="352"/>
      <c r="C64" s="121" t="s">
        <v>569</v>
      </c>
      <c r="D64" s="121" t="s">
        <v>570</v>
      </c>
      <c r="E64" s="139">
        <v>3</v>
      </c>
      <c r="F64" s="139">
        <v>3</v>
      </c>
      <c r="G64" s="139"/>
      <c r="H64" s="343"/>
    </row>
    <row r="65" spans="1:8" ht="25" customHeight="1" x14ac:dyDescent="0.3">
      <c r="A65" s="386"/>
      <c r="B65" s="353"/>
      <c r="C65" s="121" t="s">
        <v>571</v>
      </c>
      <c r="D65" s="122" t="s">
        <v>572</v>
      </c>
      <c r="E65" s="139">
        <v>2</v>
      </c>
      <c r="F65" s="139">
        <v>2</v>
      </c>
      <c r="G65" s="139"/>
      <c r="H65" s="344"/>
    </row>
    <row r="66" spans="1:8" ht="25" customHeight="1" x14ac:dyDescent="0.3">
      <c r="A66" s="386"/>
      <c r="B66" s="345" t="s">
        <v>573</v>
      </c>
      <c r="C66" s="119" t="s">
        <v>574</v>
      </c>
      <c r="D66" s="120" t="s">
        <v>575</v>
      </c>
      <c r="E66" s="137">
        <v>3</v>
      </c>
      <c r="F66" s="137">
        <v>3</v>
      </c>
      <c r="G66" s="137"/>
      <c r="H66" s="348" t="s">
        <v>814</v>
      </c>
    </row>
    <row r="67" spans="1:8" ht="25" customHeight="1" x14ac:dyDescent="0.3">
      <c r="A67" s="386"/>
      <c r="B67" s="346"/>
      <c r="C67" s="119" t="s">
        <v>576</v>
      </c>
      <c r="D67" s="120" t="s">
        <v>577</v>
      </c>
      <c r="E67" s="137">
        <v>3</v>
      </c>
      <c r="F67" s="137">
        <v>3</v>
      </c>
      <c r="G67" s="137"/>
      <c r="H67" s="349"/>
    </row>
    <row r="68" spans="1:8" ht="25" customHeight="1" x14ac:dyDescent="0.3">
      <c r="A68" s="386"/>
      <c r="B68" s="346"/>
      <c r="C68" s="119" t="s">
        <v>578</v>
      </c>
      <c r="D68" s="119" t="s">
        <v>579</v>
      </c>
      <c r="E68" s="137">
        <v>3</v>
      </c>
      <c r="F68" s="137">
        <v>3</v>
      </c>
      <c r="G68" s="137"/>
      <c r="H68" s="349"/>
    </row>
    <row r="69" spans="1:8" ht="25" customHeight="1" x14ac:dyDescent="0.3">
      <c r="A69" s="386"/>
      <c r="B69" s="347"/>
      <c r="C69" s="119" t="s">
        <v>580</v>
      </c>
      <c r="D69" s="120" t="s">
        <v>581</v>
      </c>
      <c r="E69" s="137">
        <v>3</v>
      </c>
      <c r="F69" s="137">
        <v>3</v>
      </c>
      <c r="G69" s="137"/>
      <c r="H69" s="350"/>
    </row>
    <row r="70" spans="1:8" ht="25" customHeight="1" x14ac:dyDescent="0.3">
      <c r="A70" s="386"/>
      <c r="B70" s="351" t="s">
        <v>582</v>
      </c>
      <c r="C70" s="121" t="s">
        <v>583</v>
      </c>
      <c r="D70" s="122" t="s">
        <v>584</v>
      </c>
      <c r="E70" s="139">
        <v>3</v>
      </c>
      <c r="F70" s="139">
        <v>3</v>
      </c>
      <c r="G70" s="139"/>
      <c r="H70" s="342" t="s">
        <v>814</v>
      </c>
    </row>
    <row r="71" spans="1:8" ht="25" customHeight="1" x14ac:dyDescent="0.3">
      <c r="A71" s="386"/>
      <c r="B71" s="352"/>
      <c r="C71" s="121" t="s">
        <v>585</v>
      </c>
      <c r="D71" s="121" t="s">
        <v>586</v>
      </c>
      <c r="E71" s="139">
        <v>2</v>
      </c>
      <c r="F71" s="139">
        <v>2</v>
      </c>
      <c r="G71" s="139"/>
      <c r="H71" s="343"/>
    </row>
    <row r="72" spans="1:8" ht="25" customHeight="1" x14ac:dyDescent="0.3">
      <c r="A72" s="386"/>
      <c r="B72" s="352"/>
      <c r="C72" s="121" t="s">
        <v>587</v>
      </c>
      <c r="D72" s="122" t="s">
        <v>588</v>
      </c>
      <c r="E72" s="139">
        <v>2</v>
      </c>
      <c r="F72" s="139">
        <v>2</v>
      </c>
      <c r="G72" s="139"/>
      <c r="H72" s="343"/>
    </row>
    <row r="73" spans="1:8" ht="25" customHeight="1" x14ac:dyDescent="0.3">
      <c r="A73" s="386"/>
      <c r="B73" s="352"/>
      <c r="C73" s="121" t="s">
        <v>589</v>
      </c>
      <c r="D73" s="122" t="s">
        <v>590</v>
      </c>
      <c r="E73" s="139">
        <v>2</v>
      </c>
      <c r="F73" s="139">
        <v>2</v>
      </c>
      <c r="G73" s="139"/>
      <c r="H73" s="343"/>
    </row>
    <row r="74" spans="1:8" ht="25" customHeight="1" x14ac:dyDescent="0.3">
      <c r="A74" s="386"/>
      <c r="B74" s="353"/>
      <c r="C74" s="121" t="s">
        <v>591</v>
      </c>
      <c r="D74" s="122" t="s">
        <v>592</v>
      </c>
      <c r="E74" s="139">
        <v>3</v>
      </c>
      <c r="F74" s="139">
        <v>3</v>
      </c>
      <c r="G74" s="139"/>
      <c r="H74" s="344"/>
    </row>
    <row r="75" spans="1:8" ht="25" customHeight="1" x14ac:dyDescent="0.3">
      <c r="A75" s="386"/>
      <c r="B75" s="345" t="s">
        <v>593</v>
      </c>
      <c r="C75" s="119" t="s">
        <v>594</v>
      </c>
      <c r="D75" s="120" t="s">
        <v>595</v>
      </c>
      <c r="E75" s="137">
        <v>3</v>
      </c>
      <c r="F75" s="137">
        <v>3</v>
      </c>
      <c r="G75" s="137"/>
      <c r="H75" s="348" t="s">
        <v>814</v>
      </c>
    </row>
    <row r="76" spans="1:8" ht="25" customHeight="1" x14ac:dyDescent="0.3">
      <c r="A76" s="386"/>
      <c r="B76" s="346"/>
      <c r="C76" s="119" t="s">
        <v>596</v>
      </c>
      <c r="D76" s="119" t="s">
        <v>597</v>
      </c>
      <c r="E76" s="137">
        <v>3</v>
      </c>
      <c r="F76" s="137">
        <v>3</v>
      </c>
      <c r="G76" s="137"/>
      <c r="H76" s="349"/>
    </row>
    <row r="77" spans="1:8" ht="25" customHeight="1" x14ac:dyDescent="0.3">
      <c r="A77" s="386"/>
      <c r="B77" s="346"/>
      <c r="C77" s="119" t="s">
        <v>598</v>
      </c>
      <c r="D77" s="120" t="s">
        <v>599</v>
      </c>
      <c r="E77" s="137">
        <v>3</v>
      </c>
      <c r="F77" s="137">
        <v>3</v>
      </c>
      <c r="G77" s="137"/>
      <c r="H77" s="349"/>
    </row>
    <row r="78" spans="1:8" ht="25" customHeight="1" x14ac:dyDescent="0.3">
      <c r="A78" s="386"/>
      <c r="B78" s="346"/>
      <c r="C78" s="119" t="s">
        <v>600</v>
      </c>
      <c r="D78" s="120" t="s">
        <v>601</v>
      </c>
      <c r="E78" s="137">
        <v>3</v>
      </c>
      <c r="F78" s="137">
        <v>3</v>
      </c>
      <c r="G78" s="137"/>
      <c r="H78" s="349"/>
    </row>
    <row r="79" spans="1:8" ht="25" customHeight="1" x14ac:dyDescent="0.3">
      <c r="A79" s="386"/>
      <c r="B79" s="347"/>
      <c r="C79" s="119" t="s">
        <v>602</v>
      </c>
      <c r="D79" s="119" t="s">
        <v>603</v>
      </c>
      <c r="E79" s="137">
        <v>2</v>
      </c>
      <c r="F79" s="137">
        <v>3</v>
      </c>
      <c r="G79" s="137"/>
      <c r="H79" s="350"/>
    </row>
    <row r="80" spans="1:8" ht="25" customHeight="1" x14ac:dyDescent="0.3">
      <c r="A80" s="386"/>
      <c r="B80" s="351" t="s">
        <v>604</v>
      </c>
      <c r="C80" s="121" t="s">
        <v>605</v>
      </c>
      <c r="D80" s="122" t="s">
        <v>606</v>
      </c>
      <c r="E80" s="139">
        <v>2</v>
      </c>
      <c r="F80" s="139">
        <v>2</v>
      </c>
      <c r="G80" s="139"/>
      <c r="H80" s="342" t="s">
        <v>814</v>
      </c>
    </row>
    <row r="81" spans="1:8" ht="25" customHeight="1" x14ac:dyDescent="0.3">
      <c r="A81" s="386"/>
      <c r="B81" s="352"/>
      <c r="C81" s="121" t="s">
        <v>607</v>
      </c>
      <c r="D81" s="122" t="s">
        <v>608</v>
      </c>
      <c r="E81" s="139">
        <v>3</v>
      </c>
      <c r="F81" s="139">
        <v>3</v>
      </c>
      <c r="G81" s="139"/>
      <c r="H81" s="343"/>
    </row>
    <row r="82" spans="1:8" ht="25" customHeight="1" x14ac:dyDescent="0.3">
      <c r="A82" s="386"/>
      <c r="B82" s="352"/>
      <c r="C82" s="121" t="s">
        <v>609</v>
      </c>
      <c r="D82" s="122" t="s">
        <v>610</v>
      </c>
      <c r="E82" s="139">
        <v>3</v>
      </c>
      <c r="F82" s="139">
        <v>3</v>
      </c>
      <c r="G82" s="139"/>
      <c r="H82" s="343"/>
    </row>
    <row r="83" spans="1:8" ht="25" customHeight="1" x14ac:dyDescent="0.3">
      <c r="A83" s="386"/>
      <c r="B83" s="352"/>
      <c r="C83" s="121" t="s">
        <v>611</v>
      </c>
      <c r="D83" s="121" t="s">
        <v>612</v>
      </c>
      <c r="E83" s="139">
        <v>2</v>
      </c>
      <c r="F83" s="139">
        <v>2</v>
      </c>
      <c r="G83" s="139"/>
      <c r="H83" s="343"/>
    </row>
    <row r="84" spans="1:8" ht="25" customHeight="1" x14ac:dyDescent="0.3">
      <c r="A84" s="387"/>
      <c r="B84" s="353"/>
      <c r="C84" s="121" t="s">
        <v>613</v>
      </c>
      <c r="D84" s="122" t="s">
        <v>614</v>
      </c>
      <c r="E84" s="139">
        <v>3</v>
      </c>
      <c r="F84" s="139">
        <v>3</v>
      </c>
      <c r="G84" s="139"/>
      <c r="H84" s="344"/>
    </row>
    <row r="85" spans="1:8" ht="25" customHeight="1" x14ac:dyDescent="0.3">
      <c r="A85" s="333" t="s">
        <v>615</v>
      </c>
      <c r="B85" s="336" t="s">
        <v>616</v>
      </c>
      <c r="C85" s="123" t="s">
        <v>617</v>
      </c>
      <c r="D85" s="124" t="s">
        <v>618</v>
      </c>
      <c r="E85" s="140">
        <v>3</v>
      </c>
      <c r="F85" s="140">
        <v>3</v>
      </c>
      <c r="G85" s="140"/>
      <c r="H85" s="322" t="s">
        <v>814</v>
      </c>
    </row>
    <row r="86" spans="1:8" ht="25" customHeight="1" x14ac:dyDescent="0.3">
      <c r="A86" s="334"/>
      <c r="B86" s="337"/>
      <c r="C86" s="123" t="s">
        <v>619</v>
      </c>
      <c r="D86" s="123" t="s">
        <v>620</v>
      </c>
      <c r="E86" s="140">
        <v>3</v>
      </c>
      <c r="F86" s="140">
        <v>3</v>
      </c>
      <c r="G86" s="140"/>
      <c r="H86" s="323"/>
    </row>
    <row r="87" spans="1:8" ht="25" customHeight="1" x14ac:dyDescent="0.3">
      <c r="A87" s="334"/>
      <c r="B87" s="337"/>
      <c r="C87" s="123" t="s">
        <v>621</v>
      </c>
      <c r="D87" s="123" t="s">
        <v>622</v>
      </c>
      <c r="E87" s="140">
        <v>3</v>
      </c>
      <c r="F87" s="140">
        <v>3</v>
      </c>
      <c r="G87" s="140"/>
      <c r="H87" s="323"/>
    </row>
    <row r="88" spans="1:8" ht="25" customHeight="1" x14ac:dyDescent="0.3">
      <c r="A88" s="334"/>
      <c r="B88" s="337"/>
      <c r="C88" s="123" t="s">
        <v>623</v>
      </c>
      <c r="D88" s="124" t="s">
        <v>624</v>
      </c>
      <c r="E88" s="140">
        <v>3</v>
      </c>
      <c r="F88" s="140">
        <v>3</v>
      </c>
      <c r="G88" s="140"/>
      <c r="H88" s="323"/>
    </row>
    <row r="89" spans="1:8" ht="25" customHeight="1" x14ac:dyDescent="0.3">
      <c r="A89" s="334"/>
      <c r="B89" s="338"/>
      <c r="C89" s="123" t="s">
        <v>625</v>
      </c>
      <c r="D89" s="124" t="s">
        <v>626</v>
      </c>
      <c r="E89" s="140">
        <v>3</v>
      </c>
      <c r="F89" s="140">
        <v>2</v>
      </c>
      <c r="G89" s="140"/>
      <c r="H89" s="324"/>
    </row>
    <row r="90" spans="1:8" ht="25" customHeight="1" x14ac:dyDescent="0.3">
      <c r="A90" s="334"/>
      <c r="B90" s="339" t="s">
        <v>627</v>
      </c>
      <c r="C90" s="125" t="s">
        <v>628</v>
      </c>
      <c r="D90" s="126" t="s">
        <v>629</v>
      </c>
      <c r="E90" s="141">
        <v>3</v>
      </c>
      <c r="F90" s="141">
        <v>3</v>
      </c>
      <c r="G90" s="141"/>
      <c r="H90" s="328" t="s">
        <v>814</v>
      </c>
    </row>
    <row r="91" spans="1:8" ht="25" customHeight="1" x14ac:dyDescent="0.3">
      <c r="A91" s="334"/>
      <c r="B91" s="340"/>
      <c r="C91" s="125" t="s">
        <v>630</v>
      </c>
      <c r="D91" s="125" t="s">
        <v>631</v>
      </c>
      <c r="E91" s="141">
        <v>3</v>
      </c>
      <c r="F91" s="141">
        <v>3</v>
      </c>
      <c r="G91" s="141"/>
      <c r="H91" s="329"/>
    </row>
    <row r="92" spans="1:8" ht="25" customHeight="1" x14ac:dyDescent="0.3">
      <c r="A92" s="334"/>
      <c r="B92" s="341"/>
      <c r="C92" s="125" t="s">
        <v>632</v>
      </c>
      <c r="D92" s="125" t="s">
        <v>633</v>
      </c>
      <c r="E92" s="141">
        <v>3</v>
      </c>
      <c r="F92" s="141">
        <v>3</v>
      </c>
      <c r="G92" s="141"/>
      <c r="H92" s="330"/>
    </row>
    <row r="93" spans="1:8" ht="25" customHeight="1" x14ac:dyDescent="0.3">
      <c r="A93" s="334"/>
      <c r="B93" s="319" t="s">
        <v>634</v>
      </c>
      <c r="C93" s="123" t="s">
        <v>635</v>
      </c>
      <c r="D93" s="124" t="s">
        <v>636</v>
      </c>
      <c r="E93" s="140">
        <v>3</v>
      </c>
      <c r="F93" s="140">
        <v>3</v>
      </c>
      <c r="G93" s="140"/>
      <c r="H93" s="322" t="s">
        <v>814</v>
      </c>
    </row>
    <row r="94" spans="1:8" ht="25" customHeight="1" x14ac:dyDescent="0.3">
      <c r="A94" s="334"/>
      <c r="B94" s="320"/>
      <c r="C94" s="123" t="s">
        <v>637</v>
      </c>
      <c r="D94" s="124" t="s">
        <v>638</v>
      </c>
      <c r="E94" s="140">
        <v>3</v>
      </c>
      <c r="F94" s="140">
        <v>3</v>
      </c>
      <c r="G94" s="140"/>
      <c r="H94" s="323"/>
    </row>
    <row r="95" spans="1:8" ht="25" customHeight="1" x14ac:dyDescent="0.3">
      <c r="A95" s="334"/>
      <c r="B95" s="320"/>
      <c r="C95" s="123" t="s">
        <v>639</v>
      </c>
      <c r="D95" s="124" t="s">
        <v>640</v>
      </c>
      <c r="E95" s="140">
        <v>3</v>
      </c>
      <c r="F95" s="140">
        <v>3</v>
      </c>
      <c r="G95" s="140"/>
      <c r="H95" s="323"/>
    </row>
    <row r="96" spans="1:8" ht="25" customHeight="1" x14ac:dyDescent="0.3">
      <c r="A96" s="334"/>
      <c r="B96" s="321"/>
      <c r="C96" s="123" t="s">
        <v>641</v>
      </c>
      <c r="D96" s="124" t="s">
        <v>642</v>
      </c>
      <c r="E96" s="140">
        <v>3</v>
      </c>
      <c r="F96" s="140">
        <v>3</v>
      </c>
      <c r="G96" s="140"/>
      <c r="H96" s="324"/>
    </row>
    <row r="97" spans="1:8" ht="25" customHeight="1" x14ac:dyDescent="0.3">
      <c r="A97" s="334"/>
      <c r="B97" s="325" t="s">
        <v>643</v>
      </c>
      <c r="C97" s="125" t="s">
        <v>644</v>
      </c>
      <c r="D97" s="126" t="s">
        <v>645</v>
      </c>
      <c r="E97" s="141">
        <v>3</v>
      </c>
      <c r="F97" s="141">
        <v>3</v>
      </c>
      <c r="G97" s="141"/>
      <c r="H97" s="328" t="s">
        <v>814</v>
      </c>
    </row>
    <row r="98" spans="1:8" ht="25" customHeight="1" x14ac:dyDescent="0.3">
      <c r="A98" s="334"/>
      <c r="B98" s="326"/>
      <c r="C98" s="125" t="s">
        <v>646</v>
      </c>
      <c r="D98" s="125" t="s">
        <v>647</v>
      </c>
      <c r="E98" s="141">
        <v>3</v>
      </c>
      <c r="F98" s="141">
        <v>3</v>
      </c>
      <c r="G98" s="141"/>
      <c r="H98" s="329"/>
    </row>
    <row r="99" spans="1:8" ht="25" customHeight="1" x14ac:dyDescent="0.3">
      <c r="A99" s="334"/>
      <c r="B99" s="326"/>
      <c r="C99" s="125" t="s">
        <v>648</v>
      </c>
      <c r="D99" s="125" t="s">
        <v>649</v>
      </c>
      <c r="E99" s="141">
        <v>3</v>
      </c>
      <c r="F99" s="141">
        <v>3</v>
      </c>
      <c r="G99" s="141"/>
      <c r="H99" s="329"/>
    </row>
    <row r="100" spans="1:8" ht="25" customHeight="1" x14ac:dyDescent="0.3">
      <c r="A100" s="334"/>
      <c r="B100" s="326"/>
      <c r="C100" s="125" t="s">
        <v>650</v>
      </c>
      <c r="D100" s="126" t="s">
        <v>651</v>
      </c>
      <c r="E100" s="141">
        <v>3</v>
      </c>
      <c r="F100" s="141">
        <v>3</v>
      </c>
      <c r="G100" s="141"/>
      <c r="H100" s="329"/>
    </row>
    <row r="101" spans="1:8" ht="25" customHeight="1" x14ac:dyDescent="0.3">
      <c r="A101" s="334"/>
      <c r="B101" s="327"/>
      <c r="C101" s="125" t="s">
        <v>652</v>
      </c>
      <c r="D101" s="126" t="s">
        <v>653</v>
      </c>
      <c r="E101" s="141">
        <v>3</v>
      </c>
      <c r="F101" s="141">
        <v>3</v>
      </c>
      <c r="G101" s="141"/>
      <c r="H101" s="330"/>
    </row>
    <row r="102" spans="1:8" ht="51" customHeight="1" x14ac:dyDescent="0.3">
      <c r="A102" s="334"/>
      <c r="B102" s="319" t="s">
        <v>654</v>
      </c>
      <c r="C102" s="123" t="s">
        <v>655</v>
      </c>
      <c r="D102" s="123" t="s">
        <v>656</v>
      </c>
      <c r="E102" s="142">
        <v>3</v>
      </c>
      <c r="F102" s="142">
        <v>3</v>
      </c>
      <c r="G102" s="140" t="s">
        <v>809</v>
      </c>
      <c r="H102" s="354" t="s">
        <v>815</v>
      </c>
    </row>
    <row r="103" spans="1:8" ht="51" customHeight="1" x14ac:dyDescent="0.3">
      <c r="A103" s="334"/>
      <c r="B103" s="320"/>
      <c r="C103" s="123" t="s">
        <v>657</v>
      </c>
      <c r="D103" s="123" t="s">
        <v>658</v>
      </c>
      <c r="E103" s="142">
        <v>3</v>
      </c>
      <c r="F103" s="142">
        <v>3</v>
      </c>
      <c r="G103" s="140"/>
      <c r="H103" s="355"/>
    </row>
    <row r="104" spans="1:8" ht="51" customHeight="1" x14ac:dyDescent="0.3">
      <c r="A104" s="334"/>
      <c r="B104" s="320"/>
      <c r="C104" s="123" t="s">
        <v>659</v>
      </c>
      <c r="D104" s="123" t="s">
        <v>660</v>
      </c>
      <c r="E104" s="142">
        <v>3</v>
      </c>
      <c r="F104" s="142">
        <v>2</v>
      </c>
      <c r="G104" s="140" t="s">
        <v>809</v>
      </c>
      <c r="H104" s="355"/>
    </row>
    <row r="105" spans="1:8" ht="51" customHeight="1" x14ac:dyDescent="0.3">
      <c r="A105" s="334"/>
      <c r="B105" s="321"/>
      <c r="C105" s="123" t="s">
        <v>661</v>
      </c>
      <c r="D105" s="124" t="s">
        <v>662</v>
      </c>
      <c r="E105" s="142">
        <v>3</v>
      </c>
      <c r="F105" s="142">
        <v>3</v>
      </c>
      <c r="G105" s="140" t="s">
        <v>809</v>
      </c>
      <c r="H105" s="356"/>
    </row>
    <row r="106" spans="1:8" ht="25" customHeight="1" x14ac:dyDescent="0.3">
      <c r="A106" s="334"/>
      <c r="B106" s="325" t="s">
        <v>663</v>
      </c>
      <c r="C106" s="125" t="s">
        <v>664</v>
      </c>
      <c r="D106" s="125" t="s">
        <v>665</v>
      </c>
      <c r="E106" s="143">
        <v>3</v>
      </c>
      <c r="F106" s="143">
        <v>3</v>
      </c>
      <c r="G106" s="141"/>
      <c r="H106" s="357" t="s">
        <v>814</v>
      </c>
    </row>
    <row r="107" spans="1:8" ht="25" customHeight="1" x14ac:dyDescent="0.3">
      <c r="A107" s="334"/>
      <c r="B107" s="326"/>
      <c r="C107" s="125" t="s">
        <v>666</v>
      </c>
      <c r="D107" s="125" t="s">
        <v>667</v>
      </c>
      <c r="E107" s="143">
        <v>3</v>
      </c>
      <c r="F107" s="143">
        <v>3</v>
      </c>
      <c r="G107" s="141"/>
      <c r="H107" s="358"/>
    </row>
    <row r="108" spans="1:8" ht="25" customHeight="1" x14ac:dyDescent="0.3">
      <c r="A108" s="334"/>
      <c r="B108" s="326"/>
      <c r="C108" s="125" t="s">
        <v>668</v>
      </c>
      <c r="D108" s="125" t="s">
        <v>669</v>
      </c>
      <c r="E108" s="143">
        <v>3</v>
      </c>
      <c r="F108" s="143">
        <v>3</v>
      </c>
      <c r="G108" s="141"/>
      <c r="H108" s="358"/>
    </row>
    <row r="109" spans="1:8" ht="25" customHeight="1" x14ac:dyDescent="0.3">
      <c r="A109" s="334"/>
      <c r="B109" s="326"/>
      <c r="C109" s="125" t="s">
        <v>670</v>
      </c>
      <c r="D109" s="126" t="s">
        <v>671</v>
      </c>
      <c r="E109" s="143">
        <v>3</v>
      </c>
      <c r="F109" s="143">
        <v>3</v>
      </c>
      <c r="G109" s="141"/>
      <c r="H109" s="358"/>
    </row>
    <row r="110" spans="1:8" ht="25" customHeight="1" x14ac:dyDescent="0.3">
      <c r="A110" s="334"/>
      <c r="B110" s="327"/>
      <c r="C110" s="125" t="s">
        <v>672</v>
      </c>
      <c r="D110" s="126" t="s">
        <v>673</v>
      </c>
      <c r="E110" s="143">
        <v>3</v>
      </c>
      <c r="F110" s="143">
        <v>3</v>
      </c>
      <c r="G110" s="141"/>
      <c r="H110" s="359"/>
    </row>
    <row r="111" spans="1:8" ht="25" customHeight="1" x14ac:dyDescent="0.3">
      <c r="A111" s="334"/>
      <c r="B111" s="319" t="s">
        <v>674</v>
      </c>
      <c r="C111" s="123" t="s">
        <v>675</v>
      </c>
      <c r="D111" s="124" t="s">
        <v>676</v>
      </c>
      <c r="E111" s="140">
        <v>3</v>
      </c>
      <c r="F111" s="140">
        <v>3</v>
      </c>
      <c r="G111" s="140"/>
      <c r="H111" s="322" t="s">
        <v>814</v>
      </c>
    </row>
    <row r="112" spans="1:8" ht="25" customHeight="1" x14ac:dyDescent="0.3">
      <c r="A112" s="334"/>
      <c r="B112" s="320"/>
      <c r="C112" s="123" t="s">
        <v>677</v>
      </c>
      <c r="D112" s="124" t="s">
        <v>678</v>
      </c>
      <c r="E112" s="140">
        <v>3</v>
      </c>
      <c r="F112" s="140">
        <v>3</v>
      </c>
      <c r="G112" s="140"/>
      <c r="H112" s="323"/>
    </row>
    <row r="113" spans="1:8" ht="25" customHeight="1" x14ac:dyDescent="0.3">
      <c r="A113" s="334"/>
      <c r="B113" s="320"/>
      <c r="C113" s="123" t="s">
        <v>679</v>
      </c>
      <c r="D113" s="124" t="s">
        <v>680</v>
      </c>
      <c r="E113" s="140">
        <v>3</v>
      </c>
      <c r="F113" s="140">
        <v>2</v>
      </c>
      <c r="G113" s="140"/>
      <c r="H113" s="323"/>
    </row>
    <row r="114" spans="1:8" ht="25" customHeight="1" x14ac:dyDescent="0.3">
      <c r="A114" s="334"/>
      <c r="B114" s="320"/>
      <c r="C114" s="123" t="s">
        <v>681</v>
      </c>
      <c r="D114" s="123" t="s">
        <v>682</v>
      </c>
      <c r="E114" s="140">
        <v>3</v>
      </c>
      <c r="F114" s="140">
        <v>3</v>
      </c>
      <c r="G114" s="140"/>
      <c r="H114" s="323"/>
    </row>
    <row r="115" spans="1:8" ht="25" customHeight="1" x14ac:dyDescent="0.3">
      <c r="A115" s="334"/>
      <c r="B115" s="321"/>
      <c r="C115" s="123" t="s">
        <v>683</v>
      </c>
      <c r="D115" s="124" t="s">
        <v>684</v>
      </c>
      <c r="E115" s="140">
        <v>3</v>
      </c>
      <c r="F115" s="140">
        <v>3</v>
      </c>
      <c r="G115" s="140"/>
      <c r="H115" s="324"/>
    </row>
    <row r="116" spans="1:8" ht="25" customHeight="1" x14ac:dyDescent="0.3">
      <c r="A116" s="334"/>
      <c r="B116" s="325" t="s">
        <v>685</v>
      </c>
      <c r="C116" s="125" t="s">
        <v>686</v>
      </c>
      <c r="D116" s="126" t="s">
        <v>687</v>
      </c>
      <c r="E116" s="141">
        <v>3</v>
      </c>
      <c r="F116" s="141">
        <v>3</v>
      </c>
      <c r="G116" s="141"/>
      <c r="H116" s="328" t="s">
        <v>814</v>
      </c>
    </row>
    <row r="117" spans="1:8" ht="25" customHeight="1" x14ac:dyDescent="0.3">
      <c r="A117" s="334"/>
      <c r="B117" s="326"/>
      <c r="C117" s="125" t="s">
        <v>688</v>
      </c>
      <c r="D117" s="125" t="s">
        <v>689</v>
      </c>
      <c r="E117" s="141">
        <v>3</v>
      </c>
      <c r="F117" s="141">
        <v>3</v>
      </c>
      <c r="G117" s="141"/>
      <c r="H117" s="329"/>
    </row>
    <row r="118" spans="1:8" ht="25" customHeight="1" x14ac:dyDescent="0.3">
      <c r="A118" s="334"/>
      <c r="B118" s="326"/>
      <c r="C118" s="125" t="s">
        <v>690</v>
      </c>
      <c r="D118" s="126" t="s">
        <v>691</v>
      </c>
      <c r="E118" s="141">
        <v>3</v>
      </c>
      <c r="F118" s="141">
        <v>3</v>
      </c>
      <c r="G118" s="141"/>
      <c r="H118" s="329"/>
    </row>
    <row r="119" spans="1:8" ht="25" customHeight="1" x14ac:dyDescent="0.3">
      <c r="A119" s="334"/>
      <c r="B119" s="326"/>
      <c r="C119" s="125" t="s">
        <v>692</v>
      </c>
      <c r="D119" s="126" t="s">
        <v>693</v>
      </c>
      <c r="E119" s="141">
        <v>3</v>
      </c>
      <c r="F119" s="141">
        <v>3</v>
      </c>
      <c r="G119" s="141"/>
      <c r="H119" s="329"/>
    </row>
    <row r="120" spans="1:8" ht="25" customHeight="1" x14ac:dyDescent="0.3">
      <c r="A120" s="334"/>
      <c r="B120" s="326"/>
      <c r="C120" s="125" t="s">
        <v>694</v>
      </c>
      <c r="D120" s="126" t="s">
        <v>695</v>
      </c>
      <c r="E120" s="141">
        <v>3</v>
      </c>
      <c r="F120" s="141">
        <v>3</v>
      </c>
      <c r="G120" s="141"/>
      <c r="H120" s="330"/>
    </row>
    <row r="121" spans="1:8" ht="38.5" customHeight="1" x14ac:dyDescent="0.3">
      <c r="A121" s="334"/>
      <c r="B121" s="319" t="s">
        <v>696</v>
      </c>
      <c r="C121" s="123" t="s">
        <v>697</v>
      </c>
      <c r="D121" s="124" t="s">
        <v>698</v>
      </c>
      <c r="E121" s="140">
        <v>3</v>
      </c>
      <c r="F121" s="140">
        <v>3</v>
      </c>
      <c r="G121" s="140"/>
      <c r="H121" s="322" t="s">
        <v>816</v>
      </c>
    </row>
    <row r="122" spans="1:8" ht="38.5" customHeight="1" x14ac:dyDescent="0.3">
      <c r="A122" s="334"/>
      <c r="B122" s="320"/>
      <c r="C122" s="123" t="s">
        <v>699</v>
      </c>
      <c r="D122" s="123" t="s">
        <v>700</v>
      </c>
      <c r="E122" s="140">
        <v>3</v>
      </c>
      <c r="F122" s="140">
        <v>3</v>
      </c>
      <c r="G122" s="140" t="s">
        <v>809</v>
      </c>
      <c r="H122" s="323"/>
    </row>
    <row r="123" spans="1:8" ht="38.5" customHeight="1" x14ac:dyDescent="0.3">
      <c r="A123" s="334"/>
      <c r="B123" s="320"/>
      <c r="C123" s="123" t="s">
        <v>701</v>
      </c>
      <c r="D123" s="124" t="s">
        <v>702</v>
      </c>
      <c r="E123" s="140">
        <v>3</v>
      </c>
      <c r="F123" s="140">
        <v>2</v>
      </c>
      <c r="G123" s="140" t="s">
        <v>809</v>
      </c>
      <c r="H123" s="323"/>
    </row>
    <row r="124" spans="1:8" ht="38.5" customHeight="1" x14ac:dyDescent="0.3">
      <c r="A124" s="334"/>
      <c r="B124" s="321"/>
      <c r="C124" s="123" t="s">
        <v>703</v>
      </c>
      <c r="D124" s="124" t="s">
        <v>704</v>
      </c>
      <c r="E124" s="140">
        <v>3</v>
      </c>
      <c r="F124" s="140">
        <v>3</v>
      </c>
      <c r="G124" s="140" t="s">
        <v>809</v>
      </c>
      <c r="H124" s="324"/>
    </row>
    <row r="125" spans="1:8" ht="25" customHeight="1" x14ac:dyDescent="0.3">
      <c r="A125" s="334"/>
      <c r="B125" s="325" t="s">
        <v>705</v>
      </c>
      <c r="C125" s="125" t="s">
        <v>706</v>
      </c>
      <c r="D125" s="126" t="s">
        <v>707</v>
      </c>
      <c r="E125" s="141">
        <v>3</v>
      </c>
      <c r="F125" s="141">
        <v>3</v>
      </c>
      <c r="G125" s="141"/>
      <c r="H125" s="328" t="s">
        <v>814</v>
      </c>
    </row>
    <row r="126" spans="1:8" ht="25" customHeight="1" x14ac:dyDescent="0.3">
      <c r="A126" s="334"/>
      <c r="B126" s="326"/>
      <c r="C126" s="125" t="s">
        <v>708</v>
      </c>
      <c r="D126" s="126" t="s">
        <v>709</v>
      </c>
      <c r="E126" s="141">
        <v>3</v>
      </c>
      <c r="F126" s="141">
        <v>3</v>
      </c>
      <c r="G126" s="141"/>
      <c r="H126" s="329"/>
    </row>
    <row r="127" spans="1:8" ht="25" customHeight="1" x14ac:dyDescent="0.3">
      <c r="A127" s="334"/>
      <c r="B127" s="326"/>
      <c r="C127" s="125" t="s">
        <v>710</v>
      </c>
      <c r="D127" s="126" t="s">
        <v>711</v>
      </c>
      <c r="E127" s="141">
        <v>3</v>
      </c>
      <c r="F127" s="141">
        <v>3</v>
      </c>
      <c r="G127" s="141"/>
      <c r="H127" s="329"/>
    </row>
    <row r="128" spans="1:8" ht="25" customHeight="1" x14ac:dyDescent="0.3">
      <c r="A128" s="334"/>
      <c r="B128" s="326"/>
      <c r="C128" s="125" t="s">
        <v>712</v>
      </c>
      <c r="D128" s="126" t="s">
        <v>713</v>
      </c>
      <c r="E128" s="141">
        <v>3</v>
      </c>
      <c r="F128" s="141">
        <v>3</v>
      </c>
      <c r="G128" s="141"/>
      <c r="H128" s="329"/>
    </row>
    <row r="129" spans="1:8" ht="25" customHeight="1" x14ac:dyDescent="0.3">
      <c r="A129" s="334"/>
      <c r="B129" s="326"/>
      <c r="C129" s="125" t="s">
        <v>714</v>
      </c>
      <c r="D129" s="126" t="s">
        <v>715</v>
      </c>
      <c r="E129" s="141">
        <v>3</v>
      </c>
      <c r="F129" s="141">
        <v>3</v>
      </c>
      <c r="G129" s="141"/>
      <c r="H129" s="329"/>
    </row>
    <row r="130" spans="1:8" ht="25" customHeight="1" x14ac:dyDescent="0.3">
      <c r="A130" s="334"/>
      <c r="B130" s="327"/>
      <c r="C130" s="125" t="s">
        <v>716</v>
      </c>
      <c r="D130" s="126" t="s">
        <v>717</v>
      </c>
      <c r="E130" s="141">
        <v>3</v>
      </c>
      <c r="F130" s="141">
        <v>2</v>
      </c>
      <c r="G130" s="141"/>
      <c r="H130" s="330"/>
    </row>
    <row r="131" spans="1:8" ht="25" customHeight="1" x14ac:dyDescent="0.3">
      <c r="A131" s="334"/>
      <c r="B131" s="319" t="s">
        <v>718</v>
      </c>
      <c r="C131" s="123" t="s">
        <v>719</v>
      </c>
      <c r="D131" s="124" t="s">
        <v>720</v>
      </c>
      <c r="E131" s="140">
        <v>3</v>
      </c>
      <c r="F131" s="140">
        <v>2</v>
      </c>
      <c r="G131" s="140"/>
      <c r="H131" s="322" t="s">
        <v>814</v>
      </c>
    </row>
    <row r="132" spans="1:8" ht="25" customHeight="1" x14ac:dyDescent="0.3">
      <c r="A132" s="334"/>
      <c r="B132" s="320"/>
      <c r="C132" s="123" t="s">
        <v>721</v>
      </c>
      <c r="D132" s="124" t="s">
        <v>722</v>
      </c>
      <c r="E132" s="140">
        <v>3</v>
      </c>
      <c r="F132" s="140">
        <v>2</v>
      </c>
      <c r="G132" s="140"/>
      <c r="H132" s="323"/>
    </row>
    <row r="133" spans="1:8" ht="25" customHeight="1" x14ac:dyDescent="0.3">
      <c r="A133" s="334"/>
      <c r="B133" s="320"/>
      <c r="C133" s="123" t="s">
        <v>723</v>
      </c>
      <c r="D133" s="124" t="s">
        <v>724</v>
      </c>
      <c r="E133" s="140">
        <v>3</v>
      </c>
      <c r="F133" s="140">
        <v>3</v>
      </c>
      <c r="G133" s="140"/>
      <c r="H133" s="323"/>
    </row>
    <row r="134" spans="1:8" ht="25" customHeight="1" x14ac:dyDescent="0.3">
      <c r="A134" s="334"/>
      <c r="B134" s="320"/>
      <c r="C134" s="123" t="s">
        <v>725</v>
      </c>
      <c r="D134" s="123" t="s">
        <v>726</v>
      </c>
      <c r="E134" s="140">
        <v>3</v>
      </c>
      <c r="F134" s="140">
        <v>3</v>
      </c>
      <c r="G134" s="140"/>
      <c r="H134" s="323"/>
    </row>
    <row r="135" spans="1:8" ht="25" customHeight="1" x14ac:dyDescent="0.3">
      <c r="A135" s="334"/>
      <c r="B135" s="321"/>
      <c r="C135" s="123" t="s">
        <v>727</v>
      </c>
      <c r="D135" s="123" t="s">
        <v>728</v>
      </c>
      <c r="E135" s="140">
        <v>3</v>
      </c>
      <c r="F135" s="140">
        <v>3</v>
      </c>
      <c r="G135" s="140"/>
      <c r="H135" s="324"/>
    </row>
    <row r="136" spans="1:8" ht="25" customHeight="1" x14ac:dyDescent="0.3">
      <c r="A136" s="334"/>
      <c r="B136" s="325" t="s">
        <v>729</v>
      </c>
      <c r="C136" s="125" t="s">
        <v>730</v>
      </c>
      <c r="D136" s="126" t="s">
        <v>731</v>
      </c>
      <c r="E136" s="141">
        <v>3</v>
      </c>
      <c r="F136" s="141">
        <v>3</v>
      </c>
      <c r="G136" s="141"/>
      <c r="H136" s="328" t="s">
        <v>814</v>
      </c>
    </row>
    <row r="137" spans="1:8" ht="25" customHeight="1" x14ac:dyDescent="0.3">
      <c r="A137" s="334"/>
      <c r="B137" s="326"/>
      <c r="C137" s="125" t="s">
        <v>732</v>
      </c>
      <c r="D137" s="125" t="s">
        <v>733</v>
      </c>
      <c r="E137" s="141">
        <v>3</v>
      </c>
      <c r="F137" s="141">
        <v>3</v>
      </c>
      <c r="G137" s="141"/>
      <c r="H137" s="329"/>
    </row>
    <row r="138" spans="1:8" ht="25" customHeight="1" x14ac:dyDescent="0.3">
      <c r="A138" s="334"/>
      <c r="B138" s="326"/>
      <c r="C138" s="125" t="s">
        <v>734</v>
      </c>
      <c r="D138" s="126" t="s">
        <v>735</v>
      </c>
      <c r="E138" s="141">
        <v>3</v>
      </c>
      <c r="F138" s="141">
        <v>2</v>
      </c>
      <c r="G138" s="141"/>
      <c r="H138" s="329"/>
    </row>
    <row r="139" spans="1:8" ht="25" customHeight="1" x14ac:dyDescent="0.3">
      <c r="A139" s="334"/>
      <c r="B139" s="326"/>
      <c r="C139" s="125" t="s">
        <v>736</v>
      </c>
      <c r="D139" s="125" t="s">
        <v>737</v>
      </c>
      <c r="E139" s="141">
        <v>3</v>
      </c>
      <c r="F139" s="141">
        <v>3</v>
      </c>
      <c r="G139" s="141"/>
      <c r="H139" s="329"/>
    </row>
    <row r="140" spans="1:8" ht="25" customHeight="1" x14ac:dyDescent="0.3">
      <c r="A140" s="334"/>
      <c r="B140" s="327"/>
      <c r="C140" s="125" t="s">
        <v>738</v>
      </c>
      <c r="D140" s="125" t="s">
        <v>739</v>
      </c>
      <c r="E140" s="141">
        <v>3</v>
      </c>
      <c r="F140" s="141">
        <v>3</v>
      </c>
      <c r="G140" s="141"/>
      <c r="H140" s="330"/>
    </row>
    <row r="141" spans="1:8" ht="25" customHeight="1" x14ac:dyDescent="0.3">
      <c r="A141" s="334"/>
      <c r="B141" s="319" t="s">
        <v>740</v>
      </c>
      <c r="C141" s="123" t="s">
        <v>741</v>
      </c>
      <c r="D141" s="124" t="s">
        <v>742</v>
      </c>
      <c r="E141" s="140">
        <v>3</v>
      </c>
      <c r="F141" s="140">
        <v>3</v>
      </c>
      <c r="G141" s="140"/>
      <c r="H141" s="322" t="s">
        <v>814</v>
      </c>
    </row>
    <row r="142" spans="1:8" ht="25" customHeight="1" x14ac:dyDescent="0.3">
      <c r="A142" s="334"/>
      <c r="B142" s="320"/>
      <c r="C142" s="123" t="s">
        <v>743</v>
      </c>
      <c r="D142" s="123" t="s">
        <v>744</v>
      </c>
      <c r="E142" s="140">
        <v>3</v>
      </c>
      <c r="F142" s="140">
        <v>3</v>
      </c>
      <c r="G142" s="140"/>
      <c r="H142" s="323"/>
    </row>
    <row r="143" spans="1:8" ht="25" customHeight="1" x14ac:dyDescent="0.3">
      <c r="A143" s="334"/>
      <c r="B143" s="320"/>
      <c r="C143" s="123" t="s">
        <v>745</v>
      </c>
      <c r="D143" s="123" t="s">
        <v>746</v>
      </c>
      <c r="E143" s="140">
        <v>3</v>
      </c>
      <c r="F143" s="140">
        <v>3</v>
      </c>
      <c r="G143" s="140"/>
      <c r="H143" s="323"/>
    </row>
    <row r="144" spans="1:8" ht="25" customHeight="1" x14ac:dyDescent="0.3">
      <c r="A144" s="335"/>
      <c r="B144" s="321"/>
      <c r="C144" s="123" t="s">
        <v>747</v>
      </c>
      <c r="D144" s="123" t="s">
        <v>748</v>
      </c>
      <c r="E144" s="140">
        <v>3</v>
      </c>
      <c r="F144" s="140">
        <v>3</v>
      </c>
      <c r="G144" s="140"/>
      <c r="H144" s="324"/>
    </row>
    <row r="145" spans="1:8" s="130" customFormat="1" ht="12.75" customHeight="1" x14ac:dyDescent="0.3">
      <c r="A145" s="127"/>
      <c r="B145" s="128"/>
      <c r="C145" s="129"/>
      <c r="D145" s="129"/>
      <c r="E145" s="129"/>
      <c r="F145" s="129"/>
      <c r="G145" s="129"/>
      <c r="H145" s="129"/>
    </row>
    <row r="147" spans="1:8" s="109" customFormat="1" ht="12.75" customHeight="1" x14ac:dyDescent="0.3">
      <c r="B147" s="110"/>
      <c r="D147" s="110"/>
      <c r="E147" s="110"/>
      <c r="F147" s="110"/>
      <c r="G147" s="110"/>
      <c r="H147" s="110"/>
    </row>
    <row r="148" spans="1:8" s="109" customFormat="1" ht="12.75" customHeight="1" x14ac:dyDescent="0.3">
      <c r="B148" s="110"/>
      <c r="D148" s="110"/>
      <c r="E148" s="110"/>
      <c r="F148" s="110"/>
      <c r="G148" s="110"/>
      <c r="H148" s="110"/>
    </row>
    <row r="149" spans="1:8" s="109" customFormat="1" ht="12.75" customHeight="1" x14ac:dyDescent="0.3">
      <c r="B149" s="110"/>
      <c r="D149" s="110"/>
      <c r="E149" s="110"/>
      <c r="F149" s="110"/>
      <c r="G149" s="110"/>
      <c r="H149" s="110"/>
    </row>
    <row r="150" spans="1:8" s="109" customFormat="1" ht="13.5" customHeight="1" x14ac:dyDescent="0.3">
      <c r="B150" s="110"/>
      <c r="D150" s="110"/>
      <c r="E150" s="110"/>
      <c r="F150" s="110"/>
      <c r="G150" s="110"/>
      <c r="H150" s="110"/>
    </row>
    <row r="151" spans="1:8" s="109" customFormat="1" ht="13.5" customHeight="1" x14ac:dyDescent="0.3">
      <c r="B151" s="131"/>
      <c r="D151" s="110"/>
      <c r="E151" s="110"/>
      <c r="F151" s="110"/>
      <c r="G151" s="110"/>
      <c r="H151" s="110"/>
    </row>
    <row r="152" spans="1:8" s="109" customFormat="1" ht="13.5" customHeight="1" x14ac:dyDescent="0.3">
      <c r="B152" s="110"/>
      <c r="D152" s="110"/>
      <c r="E152" s="110"/>
      <c r="F152" s="110"/>
      <c r="G152" s="110"/>
      <c r="H152" s="110"/>
    </row>
  </sheetData>
  <dataConsolidate/>
  <mergeCells count="66">
    <mergeCell ref="B141:B144"/>
    <mergeCell ref="H141:H144"/>
    <mergeCell ref="B121:B124"/>
    <mergeCell ref="H121:H124"/>
    <mergeCell ref="B125:B130"/>
    <mergeCell ref="H125:H130"/>
    <mergeCell ref="B131:B135"/>
    <mergeCell ref="H131:H135"/>
    <mergeCell ref="H111:H115"/>
    <mergeCell ref="B136:B140"/>
    <mergeCell ref="B116:B120"/>
    <mergeCell ref="H116:H120"/>
    <mergeCell ref="H136:H140"/>
    <mergeCell ref="B80:B84"/>
    <mergeCell ref="H80:H84"/>
    <mergeCell ref="A85:A144"/>
    <mergeCell ref="B85:B89"/>
    <mergeCell ref="H85:H89"/>
    <mergeCell ref="B90:B92"/>
    <mergeCell ref="H90:H92"/>
    <mergeCell ref="B93:B96"/>
    <mergeCell ref="H93:H96"/>
    <mergeCell ref="B97:B101"/>
    <mergeCell ref="H97:H101"/>
    <mergeCell ref="B102:B105"/>
    <mergeCell ref="H102:H105"/>
    <mergeCell ref="B106:B110"/>
    <mergeCell ref="H106:H110"/>
    <mergeCell ref="B111:B115"/>
    <mergeCell ref="H30:H32"/>
    <mergeCell ref="B33:B35"/>
    <mergeCell ref="H70:H74"/>
    <mergeCell ref="B75:B79"/>
    <mergeCell ref="H75:H79"/>
    <mergeCell ref="A36:A84"/>
    <mergeCell ref="B36:B40"/>
    <mergeCell ref="H36:H40"/>
    <mergeCell ref="B41:B45"/>
    <mergeCell ref="H41:H45"/>
    <mergeCell ref="B46:B50"/>
    <mergeCell ref="H46:H50"/>
    <mergeCell ref="B51:B55"/>
    <mergeCell ref="H51:H55"/>
    <mergeCell ref="B56:B60"/>
    <mergeCell ref="H56:H60"/>
    <mergeCell ref="B61:B65"/>
    <mergeCell ref="H61:H65"/>
    <mergeCell ref="B66:B69"/>
    <mergeCell ref="H66:H69"/>
    <mergeCell ref="B70:B74"/>
    <mergeCell ref="A1:G1"/>
    <mergeCell ref="H10:H11"/>
    <mergeCell ref="H33:H35"/>
    <mergeCell ref="B10:B11"/>
    <mergeCell ref="C10:C11"/>
    <mergeCell ref="D10:D11"/>
    <mergeCell ref="E10:F10"/>
    <mergeCell ref="G10:G11"/>
    <mergeCell ref="A12:A35"/>
    <mergeCell ref="B12:B16"/>
    <mergeCell ref="H12:H16"/>
    <mergeCell ref="B17:B23"/>
    <mergeCell ref="H17:H23"/>
    <mergeCell ref="B24:B29"/>
    <mergeCell ref="H24:H29"/>
    <mergeCell ref="B30:B32"/>
  </mergeCells>
  <phoneticPr fontId="16"/>
  <hyperlinks>
    <hyperlink ref="C9" r:id="rId1" xr:uid="{5A11595E-FB1F-4896-B555-268D072B8047}"/>
  </hyperlinks>
  <pageMargins left="0.59055118110236227" right="0.35433070866141736" top="0.98425196850393704" bottom="0.98425196850393704" header="0.51181102362204722" footer="0.51181102362204722"/>
  <pageSetup paperSize="8" fitToWidth="5" fitToHeight="8" orientation="landscape" horizontalDpi="4294967292" verticalDpi="4294967292" r:id="rId2"/>
  <headerFooter>
    <oddHeader>&amp;L&amp;9IPMA ICR4 Guidelines&amp;C&amp;9Sample "Assessment Evaluation Sheet"&amp;R&amp;9Version 0.4 (draft)</oddHeader>
    <oddFooter>&amp;L&amp;9IPMA CVMB, D. Cron&amp;C&amp;9&amp;F \ &amp;A, &amp;D&amp;R&amp;9Page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1F122-3E78-4DD1-8423-83BB3216B620}">
  <sheetPr>
    <tabColor theme="6"/>
  </sheetPr>
  <dimension ref="A1:J188"/>
  <sheetViews>
    <sheetView showGridLines="0" tabSelected="1" topLeftCell="A6" zoomScaleNormal="100" zoomScaleSheetLayoutView="145" workbookViewId="0">
      <selection activeCell="J63" sqref="J63"/>
    </sheetView>
  </sheetViews>
  <sheetFormatPr defaultRowHeight="13" x14ac:dyDescent="0.3"/>
  <cols>
    <col min="1" max="1" width="13.296875" customWidth="1"/>
    <col min="6" max="6" width="12.09765625" customWidth="1"/>
  </cols>
  <sheetData>
    <row r="1" spans="1:9" s="35" customFormat="1" ht="79" customHeight="1" x14ac:dyDescent="0.3">
      <c r="A1" s="180"/>
      <c r="B1" s="180"/>
      <c r="C1" s="181" t="s">
        <v>907</v>
      </c>
      <c r="D1" s="181"/>
      <c r="E1" s="181"/>
      <c r="F1" s="181"/>
    </row>
    <row r="2" spans="1:9" s="35" customFormat="1" ht="17.5" customHeight="1" x14ac:dyDescent="0.3">
      <c r="A2" s="165"/>
      <c r="B2" s="166"/>
      <c r="C2" s="166"/>
      <c r="D2" s="166"/>
      <c r="E2" s="166"/>
      <c r="F2" s="166"/>
    </row>
    <row r="3" spans="1:9" s="35" customFormat="1" ht="17.5" customHeight="1" x14ac:dyDescent="0.3">
      <c r="A3" s="165"/>
      <c r="B3" s="166"/>
      <c r="C3" s="166"/>
      <c r="D3" s="166"/>
      <c r="E3" s="166"/>
      <c r="F3" s="167" t="s">
        <v>821</v>
      </c>
      <c r="G3" s="168"/>
      <c r="H3" s="169" t="s">
        <v>822</v>
      </c>
    </row>
    <row r="4" spans="1:9" s="35" customFormat="1" ht="17.5" customHeight="1" x14ac:dyDescent="0.3">
      <c r="A4" s="165"/>
      <c r="B4" s="166"/>
      <c r="C4" s="166"/>
      <c r="D4" s="166"/>
      <c r="E4" s="166"/>
      <c r="F4" s="166"/>
      <c r="G4" s="170"/>
      <c r="H4" s="169" t="s">
        <v>823</v>
      </c>
    </row>
    <row r="5" spans="1:9" s="35" customFormat="1" ht="22.5" x14ac:dyDescent="0.75">
      <c r="A5" s="171" t="s">
        <v>824</v>
      </c>
      <c r="B5" s="165"/>
      <c r="C5" s="166"/>
      <c r="D5" s="166"/>
      <c r="E5" s="166"/>
      <c r="F5" s="166"/>
    </row>
    <row r="6" spans="1:9" s="35" customFormat="1" ht="17.5" customHeight="1" x14ac:dyDescent="0.6">
      <c r="A6" s="37" t="s">
        <v>825</v>
      </c>
      <c r="B6" s="53"/>
      <c r="C6" s="53"/>
      <c r="D6" s="53"/>
      <c r="E6" s="53"/>
      <c r="F6" s="53"/>
      <c r="G6" s="53"/>
      <c r="H6" s="53"/>
      <c r="I6" s="53"/>
    </row>
    <row r="7" spans="1:9" s="35" customFormat="1" ht="17.5" hidden="1" customHeight="1" x14ac:dyDescent="0.3">
      <c r="A7" s="182" t="s">
        <v>826</v>
      </c>
      <c r="B7" s="182"/>
      <c r="C7" s="182"/>
      <c r="D7" s="182" t="s">
        <v>827</v>
      </c>
      <c r="E7" s="182"/>
      <c r="F7" s="182"/>
      <c r="G7" s="182"/>
      <c r="H7" s="182"/>
      <c r="I7" s="71"/>
    </row>
    <row r="8" spans="1:9" s="35" customFormat="1" ht="17.5" hidden="1" customHeight="1" x14ac:dyDescent="0.3">
      <c r="A8" s="182"/>
      <c r="B8" s="182"/>
      <c r="C8" s="182"/>
      <c r="D8" s="182" t="s">
        <v>828</v>
      </c>
      <c r="E8" s="182"/>
      <c r="F8" s="182"/>
      <c r="G8" s="182"/>
      <c r="H8" s="182"/>
      <c r="I8" s="71"/>
    </row>
    <row r="9" spans="1:9" s="35" customFormat="1" ht="17.5" hidden="1" customHeight="1" x14ac:dyDescent="0.3">
      <c r="A9" s="182"/>
      <c r="B9" s="182"/>
      <c r="C9" s="182"/>
      <c r="D9" s="182" t="s">
        <v>829</v>
      </c>
      <c r="E9" s="182"/>
      <c r="F9" s="182"/>
      <c r="G9" s="182"/>
      <c r="H9" s="182"/>
      <c r="I9" s="71"/>
    </row>
    <row r="10" spans="1:9" s="35" customFormat="1" ht="17.5" hidden="1" customHeight="1" x14ac:dyDescent="0.3">
      <c r="A10" s="182" t="s">
        <v>830</v>
      </c>
      <c r="B10" s="182"/>
      <c r="C10" s="182"/>
      <c r="D10" s="182" t="s">
        <v>831</v>
      </c>
      <c r="E10" s="182"/>
      <c r="F10" s="182"/>
      <c r="G10" s="182"/>
      <c r="H10" s="182"/>
      <c r="I10" s="71"/>
    </row>
    <row r="11" spans="1:9" s="35" customFormat="1" ht="17.5" hidden="1" customHeight="1" x14ac:dyDescent="0.3">
      <c r="A11" s="182"/>
      <c r="B11" s="182"/>
      <c r="C11" s="182"/>
      <c r="D11" s="182" t="s">
        <v>832</v>
      </c>
      <c r="E11" s="182"/>
      <c r="F11" s="182"/>
      <c r="G11" s="182"/>
      <c r="H11" s="182"/>
      <c r="I11" s="71"/>
    </row>
    <row r="12" spans="1:9" s="35" customFormat="1" ht="17.5" hidden="1" customHeight="1" x14ac:dyDescent="0.3">
      <c r="A12" s="182"/>
      <c r="B12" s="182"/>
      <c r="C12" s="182"/>
      <c r="D12" s="182" t="s">
        <v>833</v>
      </c>
      <c r="E12" s="182"/>
      <c r="F12" s="182"/>
      <c r="G12" s="182"/>
      <c r="H12" s="182"/>
      <c r="I12" s="71"/>
    </row>
    <row r="13" spans="1:9" s="53" customFormat="1" ht="17.5" x14ac:dyDescent="0.35">
      <c r="A13" s="182" t="s">
        <v>19</v>
      </c>
      <c r="B13" s="182"/>
      <c r="C13" s="182"/>
      <c r="D13" s="182" t="s">
        <v>20</v>
      </c>
      <c r="E13" s="182"/>
      <c r="F13" s="182"/>
      <c r="G13" s="182"/>
      <c r="H13" s="182"/>
      <c r="I13" s="71"/>
    </row>
    <row r="14" spans="1:9" s="53" customFormat="1" ht="17.5" hidden="1" x14ac:dyDescent="0.35">
      <c r="A14" s="182" t="s">
        <v>834</v>
      </c>
      <c r="B14" s="182"/>
      <c r="C14" s="182"/>
      <c r="D14" s="182" t="s">
        <v>835</v>
      </c>
      <c r="E14" s="182"/>
      <c r="F14" s="182"/>
      <c r="G14" s="182"/>
      <c r="H14" s="182"/>
      <c r="I14" s="71"/>
    </row>
    <row r="15" spans="1:9" s="35" customFormat="1" ht="17.5" customHeight="1" x14ac:dyDescent="0.3">
      <c r="A15" s="165"/>
      <c r="B15" s="165"/>
      <c r="C15" s="166"/>
      <c r="D15" s="166"/>
      <c r="E15" s="166"/>
      <c r="F15" s="166"/>
    </row>
    <row r="16" spans="1:9" s="35" customFormat="1" ht="17.5" customHeight="1" x14ac:dyDescent="0.3">
      <c r="A16" s="165"/>
      <c r="B16" s="165"/>
      <c r="C16" s="166"/>
      <c r="D16" s="166"/>
      <c r="E16" s="166"/>
      <c r="F16" s="166"/>
    </row>
    <row r="17" spans="1:9" ht="17.5" x14ac:dyDescent="0.6">
      <c r="A17" s="36"/>
    </row>
    <row r="18" spans="1:9" ht="22.5" x14ac:dyDescent="0.75">
      <c r="A18" s="171" t="s">
        <v>24</v>
      </c>
      <c r="H18" s="183" t="s">
        <v>836</v>
      </c>
      <c r="I18" s="184"/>
    </row>
    <row r="19" spans="1:9" x14ac:dyDescent="0.3">
      <c r="H19" s="185"/>
      <c r="I19" s="186"/>
    </row>
    <row r="20" spans="1:9" ht="17.5" x14ac:dyDescent="0.6">
      <c r="A20" s="37" t="s">
        <v>25</v>
      </c>
      <c r="B20" s="37"/>
      <c r="C20" s="37"/>
      <c r="D20" s="37"/>
      <c r="E20" s="37"/>
      <c r="F20" s="37"/>
      <c r="G20" s="37"/>
      <c r="H20" s="185"/>
      <c r="I20" s="186"/>
    </row>
    <row r="21" spans="1:9" ht="17.5" x14ac:dyDescent="0.6">
      <c r="A21" s="37" t="s">
        <v>837</v>
      </c>
      <c r="B21" s="37"/>
      <c r="C21" s="37"/>
      <c r="D21" s="37"/>
      <c r="E21" s="37"/>
      <c r="F21" s="37"/>
      <c r="G21" s="37"/>
      <c r="H21" s="185"/>
      <c r="I21" s="186"/>
    </row>
    <row r="22" spans="1:9" ht="17.5" x14ac:dyDescent="0.6">
      <c r="A22" s="37"/>
      <c r="B22" s="37"/>
      <c r="C22" s="37"/>
      <c r="D22" s="37"/>
      <c r="E22" s="37"/>
      <c r="F22" s="37"/>
      <c r="G22" s="37"/>
      <c r="H22" s="185"/>
      <c r="I22" s="186"/>
    </row>
    <row r="23" spans="1:9" ht="17.5" x14ac:dyDescent="0.6">
      <c r="A23" s="37"/>
      <c r="B23" s="37"/>
      <c r="C23" s="37"/>
      <c r="D23" s="37"/>
      <c r="E23" s="37"/>
      <c r="F23" s="37"/>
      <c r="G23" s="37"/>
      <c r="H23" s="187"/>
      <c r="I23" s="188"/>
    </row>
    <row r="24" spans="1:9" ht="17.5" x14ac:dyDescent="0.6">
      <c r="A24" s="37"/>
      <c r="B24" s="37"/>
      <c r="C24" s="161" t="s">
        <v>15</v>
      </c>
      <c r="D24" s="162"/>
      <c r="E24" s="162"/>
      <c r="F24" s="172" t="s">
        <v>16</v>
      </c>
      <c r="G24" s="162"/>
      <c r="H24" s="162"/>
      <c r="I24" s="162"/>
    </row>
    <row r="25" spans="1:9" ht="18" customHeight="1" x14ac:dyDescent="0.6">
      <c r="A25" s="189" t="s">
        <v>17</v>
      </c>
      <c r="B25" s="189"/>
      <c r="C25" s="190"/>
      <c r="D25" s="191"/>
      <c r="E25" s="192"/>
      <c r="F25" s="193"/>
      <c r="G25" s="193"/>
      <c r="H25" s="193"/>
      <c r="I25" s="193"/>
    </row>
    <row r="26" spans="1:9" ht="18" customHeight="1" x14ac:dyDescent="0.6">
      <c r="A26" s="189" t="s">
        <v>751</v>
      </c>
      <c r="B26" s="189"/>
      <c r="C26" s="190"/>
      <c r="D26" s="191"/>
      <c r="E26" s="192"/>
      <c r="F26" s="193"/>
      <c r="G26" s="193"/>
      <c r="H26" s="193"/>
      <c r="I26" s="193"/>
    </row>
    <row r="27" spans="1:9" ht="17.5" hidden="1" x14ac:dyDescent="0.6">
      <c r="A27" s="196" t="s">
        <v>26</v>
      </c>
      <c r="B27" s="197"/>
      <c r="C27" s="199"/>
      <c r="D27" s="200"/>
      <c r="E27" s="200"/>
      <c r="F27" s="200"/>
      <c r="G27" s="200"/>
      <c r="H27" s="200"/>
      <c r="I27" s="201"/>
    </row>
    <row r="28" spans="1:9" ht="17.5" x14ac:dyDescent="0.3">
      <c r="A28" s="194"/>
      <c r="B28" s="194"/>
      <c r="C28" s="194"/>
      <c r="D28" s="194"/>
      <c r="E28" s="194"/>
      <c r="F28" s="194"/>
      <c r="G28" s="194"/>
      <c r="H28" s="194"/>
      <c r="I28" s="194"/>
    </row>
    <row r="29" spans="1:9" ht="17.5" x14ac:dyDescent="0.3">
      <c r="A29" s="194" t="s">
        <v>838</v>
      </c>
      <c r="B29" s="194"/>
      <c r="C29" s="194"/>
      <c r="D29" s="194"/>
      <c r="E29" s="194"/>
      <c r="F29" s="194"/>
      <c r="G29" s="194"/>
      <c r="H29" s="194"/>
      <c r="I29" s="194"/>
    </row>
    <row r="30" spans="1:9" ht="17.5" x14ac:dyDescent="0.6">
      <c r="A30" s="189" t="s">
        <v>18</v>
      </c>
      <c r="B30" s="189"/>
      <c r="C30" s="195"/>
      <c r="D30" s="195"/>
      <c r="E30" s="195"/>
      <c r="F30" s="195"/>
      <c r="G30" s="195"/>
      <c r="H30" s="195"/>
      <c r="I30" s="195"/>
    </row>
    <row r="31" spans="1:9" ht="17.5" x14ac:dyDescent="0.6">
      <c r="A31" s="37"/>
      <c r="B31" s="44"/>
      <c r="C31" s="44"/>
      <c r="D31" s="37"/>
      <c r="E31" s="37"/>
      <c r="F31" s="37"/>
      <c r="G31" s="37"/>
      <c r="H31" s="37"/>
      <c r="I31" s="37"/>
    </row>
    <row r="32" spans="1:9" ht="17.5" hidden="1" x14ac:dyDescent="0.6">
      <c r="A32" s="37" t="s">
        <v>839</v>
      </c>
      <c r="B32" s="37"/>
      <c r="C32" s="37"/>
      <c r="D32" s="37"/>
      <c r="E32" s="37"/>
      <c r="F32" s="37"/>
      <c r="G32" s="37"/>
      <c r="H32" s="37"/>
      <c r="I32" s="37"/>
    </row>
    <row r="33" spans="1:9" ht="17.5" hidden="1" x14ac:dyDescent="0.6">
      <c r="A33" s="37" t="s">
        <v>840</v>
      </c>
      <c r="B33" s="37"/>
      <c r="C33" s="37"/>
      <c r="D33" s="37"/>
      <c r="E33" s="37"/>
      <c r="F33" s="37"/>
      <c r="G33" s="37"/>
      <c r="H33" s="37"/>
      <c r="I33" s="37"/>
    </row>
    <row r="34" spans="1:9" ht="17.5" hidden="1" x14ac:dyDescent="0.6">
      <c r="A34" s="196" t="s">
        <v>27</v>
      </c>
      <c r="B34" s="197"/>
      <c r="C34" s="198"/>
      <c r="D34" s="198"/>
      <c r="E34" s="198"/>
      <c r="F34" s="198"/>
      <c r="G34" s="198"/>
      <c r="H34" s="198"/>
      <c r="I34" s="198"/>
    </row>
    <row r="35" spans="1:9" ht="17.5" hidden="1" x14ac:dyDescent="0.6">
      <c r="A35" s="196" t="s">
        <v>28</v>
      </c>
      <c r="B35" s="197"/>
      <c r="C35" s="198"/>
      <c r="D35" s="198"/>
      <c r="E35" s="198"/>
      <c r="F35" s="198"/>
      <c r="G35" s="198"/>
      <c r="H35" s="198"/>
      <c r="I35" s="198"/>
    </row>
    <row r="36" spans="1:9" ht="17.5" hidden="1" x14ac:dyDescent="0.6">
      <c r="A36" s="196" t="s">
        <v>29</v>
      </c>
      <c r="B36" s="197"/>
      <c r="C36" s="198"/>
      <c r="D36" s="198"/>
      <c r="E36" s="198"/>
      <c r="F36" s="198"/>
      <c r="G36" s="198"/>
      <c r="H36" s="198"/>
      <c r="I36" s="198"/>
    </row>
    <row r="37" spans="1:9" ht="17.5" hidden="1" x14ac:dyDescent="0.6">
      <c r="A37" s="196" t="s">
        <v>30</v>
      </c>
      <c r="B37" s="197"/>
      <c r="C37" s="198"/>
      <c r="D37" s="198"/>
      <c r="E37" s="198"/>
      <c r="F37" s="198"/>
      <c r="G37" s="198"/>
      <c r="H37" s="198"/>
      <c r="I37" s="198"/>
    </row>
    <row r="38" spans="1:9" ht="17.5" hidden="1" x14ac:dyDescent="0.6">
      <c r="A38" s="196" t="s">
        <v>31</v>
      </c>
      <c r="B38" s="197"/>
      <c r="C38" s="198"/>
      <c r="D38" s="198"/>
      <c r="E38" s="198"/>
      <c r="F38" s="198"/>
      <c r="G38" s="198"/>
      <c r="H38" s="198"/>
      <c r="I38" s="198"/>
    </row>
    <row r="39" spans="1:9" ht="17.5" hidden="1" x14ac:dyDescent="0.6">
      <c r="A39" s="196" t="s">
        <v>32</v>
      </c>
      <c r="B39" s="197"/>
      <c r="C39" s="202"/>
      <c r="D39" s="202"/>
      <c r="E39" s="202"/>
      <c r="F39" s="45" t="s">
        <v>33</v>
      </c>
      <c r="G39" s="202"/>
      <c r="H39" s="202"/>
      <c r="I39" s="202"/>
    </row>
    <row r="40" spans="1:9" ht="17.5" hidden="1" x14ac:dyDescent="0.6">
      <c r="A40" s="196" t="s">
        <v>34</v>
      </c>
      <c r="B40" s="197"/>
      <c r="C40" s="203"/>
      <c r="D40" s="204"/>
      <c r="E40" s="204"/>
      <c r="F40" s="204"/>
      <c r="G40" s="204"/>
      <c r="H40" s="204"/>
      <c r="I40" s="204"/>
    </row>
    <row r="41" spans="1:9" ht="17.5" hidden="1" x14ac:dyDescent="0.6">
      <c r="A41" s="37"/>
      <c r="B41" s="44"/>
      <c r="C41" s="44"/>
      <c r="D41" s="44"/>
      <c r="E41" s="44"/>
      <c r="F41" s="44"/>
      <c r="G41" s="44"/>
      <c r="H41" s="44"/>
      <c r="I41" s="44"/>
    </row>
    <row r="42" spans="1:9" ht="17.5" hidden="1" x14ac:dyDescent="0.6">
      <c r="A42" s="37" t="s">
        <v>841</v>
      </c>
      <c r="B42" s="37"/>
      <c r="C42" s="37"/>
      <c r="D42" s="37"/>
      <c r="E42" s="37"/>
      <c r="F42" s="37"/>
      <c r="G42" s="37"/>
      <c r="H42" s="37"/>
    </row>
    <row r="43" spans="1:9" ht="17.5" hidden="1" x14ac:dyDescent="0.6">
      <c r="A43" s="37" t="s">
        <v>842</v>
      </c>
      <c r="B43" s="37"/>
      <c r="C43" s="37"/>
      <c r="D43" s="37"/>
      <c r="E43" s="37"/>
      <c r="F43" s="37"/>
      <c r="G43" s="37"/>
      <c r="H43" s="37"/>
      <c r="I43" s="173"/>
    </row>
    <row r="44" spans="1:9" ht="17.5" hidden="1" x14ac:dyDescent="0.6">
      <c r="A44" s="196" t="s">
        <v>35</v>
      </c>
      <c r="B44" s="197"/>
      <c r="C44" s="198"/>
      <c r="D44" s="198"/>
      <c r="E44" s="198"/>
      <c r="F44" s="198"/>
      <c r="G44" s="198"/>
      <c r="H44" s="198"/>
      <c r="I44" s="205"/>
    </row>
    <row r="45" spans="1:9" ht="17.5" hidden="1" x14ac:dyDescent="0.6">
      <c r="A45" s="196" t="s">
        <v>36</v>
      </c>
      <c r="B45" s="197"/>
      <c r="C45" s="198"/>
      <c r="D45" s="198"/>
      <c r="E45" s="198"/>
      <c r="F45" s="198"/>
      <c r="G45" s="198"/>
      <c r="H45" s="198"/>
      <c r="I45" s="198"/>
    </row>
    <row r="46" spans="1:9" ht="17.5" hidden="1" x14ac:dyDescent="0.6">
      <c r="A46" s="196" t="s">
        <v>27</v>
      </c>
      <c r="B46" s="197"/>
      <c r="C46" s="198"/>
      <c r="D46" s="198"/>
      <c r="E46" s="198"/>
      <c r="F46" s="198"/>
      <c r="G46" s="198"/>
      <c r="H46" s="198"/>
      <c r="I46" s="198"/>
    </row>
    <row r="47" spans="1:9" ht="17.5" hidden="1" x14ac:dyDescent="0.6">
      <c r="A47" s="196" t="s">
        <v>28</v>
      </c>
      <c r="B47" s="197"/>
      <c r="C47" s="198"/>
      <c r="D47" s="198"/>
      <c r="E47" s="198"/>
      <c r="F47" s="198"/>
      <c r="G47" s="198"/>
      <c r="H47" s="198"/>
      <c r="I47" s="198"/>
    </row>
    <row r="48" spans="1:9" ht="17.5" hidden="1" x14ac:dyDescent="0.6">
      <c r="A48" s="196" t="s">
        <v>29</v>
      </c>
      <c r="B48" s="197"/>
      <c r="C48" s="198"/>
      <c r="D48" s="198"/>
      <c r="E48" s="198"/>
      <c r="F48" s="198"/>
      <c r="G48" s="198"/>
      <c r="H48" s="198"/>
      <c r="I48" s="198"/>
    </row>
    <row r="49" spans="1:9" ht="17.5" hidden="1" x14ac:dyDescent="0.6">
      <c r="A49" s="196" t="s">
        <v>30</v>
      </c>
      <c r="B49" s="197"/>
      <c r="C49" s="198"/>
      <c r="D49" s="198"/>
      <c r="E49" s="198"/>
      <c r="F49" s="198"/>
      <c r="G49" s="198"/>
      <c r="H49" s="198"/>
      <c r="I49" s="198"/>
    </row>
    <row r="50" spans="1:9" ht="17.5" hidden="1" x14ac:dyDescent="0.6">
      <c r="A50" s="196" t="s">
        <v>31</v>
      </c>
      <c r="B50" s="197"/>
      <c r="C50" s="198"/>
      <c r="D50" s="198"/>
      <c r="E50" s="198"/>
      <c r="F50" s="198"/>
      <c r="G50" s="198"/>
      <c r="H50" s="198"/>
      <c r="I50" s="198"/>
    </row>
    <row r="51" spans="1:9" ht="17.5" hidden="1" x14ac:dyDescent="0.6">
      <c r="A51" s="196" t="s">
        <v>32</v>
      </c>
      <c r="B51" s="197"/>
      <c r="C51" s="202"/>
      <c r="D51" s="202"/>
      <c r="E51" s="202"/>
      <c r="F51" s="46" t="s">
        <v>33</v>
      </c>
      <c r="G51" s="202"/>
      <c r="H51" s="202"/>
      <c r="I51" s="202"/>
    </row>
    <row r="52" spans="1:9" ht="17.5" hidden="1" x14ac:dyDescent="0.6">
      <c r="A52" s="196" t="s">
        <v>34</v>
      </c>
      <c r="B52" s="197"/>
      <c r="C52" s="203"/>
      <c r="D52" s="204"/>
      <c r="E52" s="204"/>
      <c r="F52" s="204"/>
      <c r="G52" s="204"/>
      <c r="H52" s="204"/>
      <c r="I52" s="204"/>
    </row>
    <row r="53" spans="1:9" ht="17.5" hidden="1" x14ac:dyDescent="0.6">
      <c r="A53" s="37"/>
      <c r="B53" s="44"/>
      <c r="C53" s="44"/>
      <c r="D53" s="44"/>
      <c r="E53" s="44"/>
      <c r="F53" s="44"/>
      <c r="G53" s="44"/>
      <c r="H53" s="44"/>
      <c r="I53" s="44"/>
    </row>
    <row r="54" spans="1:9" ht="17.5" hidden="1" x14ac:dyDescent="0.3">
      <c r="A54" s="47" t="s">
        <v>843</v>
      </c>
    </row>
    <row r="55" spans="1:9" ht="17.5" hidden="1" x14ac:dyDescent="0.3">
      <c r="A55" s="47" t="s">
        <v>103</v>
      </c>
    </row>
    <row r="56" spans="1:9" ht="17.5" hidden="1" x14ac:dyDescent="0.3">
      <c r="A56" s="47" t="s">
        <v>104</v>
      </c>
      <c r="I56" s="174"/>
    </row>
    <row r="57" spans="1:9" ht="17.5" hidden="1" x14ac:dyDescent="0.3">
      <c r="A57" s="47"/>
    </row>
    <row r="58" spans="1:9" ht="17.5" hidden="1" x14ac:dyDescent="0.3">
      <c r="A58" s="47" t="s">
        <v>105</v>
      </c>
    </row>
    <row r="59" spans="1:9" ht="17.5" hidden="1" x14ac:dyDescent="0.3">
      <c r="A59" s="47" t="s">
        <v>106</v>
      </c>
      <c r="I59" s="175"/>
    </row>
    <row r="60" spans="1:9" ht="17.5" hidden="1" x14ac:dyDescent="0.3">
      <c r="A60" s="47"/>
    </row>
    <row r="61" spans="1:9" hidden="1" x14ac:dyDescent="0.3"/>
    <row r="62" spans="1:9" s="53" customFormat="1" ht="17.5" x14ac:dyDescent="0.6">
      <c r="A62" s="43" t="s">
        <v>37</v>
      </c>
      <c r="B62" s="44"/>
      <c r="C62" s="44"/>
      <c r="D62" s="44"/>
      <c r="E62" s="44"/>
      <c r="F62" s="44"/>
      <c r="G62" s="44"/>
      <c r="H62" s="44"/>
      <c r="I62" s="44"/>
    </row>
    <row r="63" spans="1:9" s="53" customFormat="1" ht="17.5" x14ac:dyDescent="0.6">
      <c r="A63" s="37" t="s">
        <v>844</v>
      </c>
      <c r="B63" s="44"/>
      <c r="C63" s="44"/>
      <c r="D63" s="44"/>
      <c r="E63" s="44"/>
      <c r="F63" s="44"/>
      <c r="G63" s="44"/>
      <c r="H63" s="44"/>
      <c r="I63" s="44"/>
    </row>
    <row r="64" spans="1:9" s="53" customFormat="1" ht="17.5" x14ac:dyDescent="0.6">
      <c r="A64" s="206" t="s">
        <v>37</v>
      </c>
      <c r="B64" s="206"/>
      <c r="C64" s="206" t="s">
        <v>845</v>
      </c>
      <c r="D64" s="206"/>
      <c r="E64" s="206" t="s">
        <v>38</v>
      </c>
      <c r="F64" s="206"/>
      <c r="G64" s="206" t="s">
        <v>846</v>
      </c>
      <c r="H64" s="206"/>
      <c r="I64" s="206"/>
    </row>
    <row r="65" spans="1:9" s="53" customFormat="1" ht="17.5" x14ac:dyDescent="0.35">
      <c r="A65" s="207"/>
      <c r="B65" s="207"/>
      <c r="C65" s="207"/>
      <c r="D65" s="207"/>
      <c r="E65" s="207"/>
      <c r="F65" s="207"/>
      <c r="G65" s="207"/>
      <c r="H65" s="207"/>
      <c r="I65" s="207"/>
    </row>
    <row r="66" spans="1:9" s="53" customFormat="1" ht="17.5" x14ac:dyDescent="0.35">
      <c r="A66" s="207"/>
      <c r="B66" s="207"/>
      <c r="C66" s="207"/>
      <c r="D66" s="207"/>
      <c r="E66" s="207"/>
      <c r="F66" s="207"/>
      <c r="G66" s="207"/>
      <c r="H66" s="207"/>
      <c r="I66" s="207"/>
    </row>
    <row r="67" spans="1:9" s="53" customFormat="1" ht="17.5" x14ac:dyDescent="0.35">
      <c r="A67" s="207"/>
      <c r="B67" s="207"/>
      <c r="C67" s="207"/>
      <c r="D67" s="207"/>
      <c r="E67" s="207"/>
      <c r="F67" s="207"/>
      <c r="G67" s="207"/>
      <c r="H67" s="207"/>
      <c r="I67" s="207"/>
    </row>
    <row r="68" spans="1:9" s="53" customFormat="1" ht="17.5" x14ac:dyDescent="0.35">
      <c r="A68" s="207"/>
      <c r="B68" s="207"/>
      <c r="C68" s="207"/>
      <c r="D68" s="207"/>
      <c r="E68" s="207"/>
      <c r="F68" s="207"/>
      <c r="G68" s="207"/>
      <c r="H68" s="207"/>
      <c r="I68" s="207"/>
    </row>
    <row r="69" spans="1:9" s="53" customFormat="1" ht="17.5" x14ac:dyDescent="0.35">
      <c r="A69" s="207"/>
      <c r="B69" s="207"/>
      <c r="C69" s="207"/>
      <c r="D69" s="207"/>
      <c r="E69" s="207"/>
      <c r="F69" s="207"/>
      <c r="G69" s="207"/>
      <c r="H69" s="207"/>
      <c r="I69" s="207"/>
    </row>
    <row r="70" spans="1:9" s="53" customFormat="1" ht="17.5" x14ac:dyDescent="0.6">
      <c r="A70" s="37"/>
      <c r="B70" s="44"/>
      <c r="C70" s="44"/>
      <c r="D70" s="44"/>
      <c r="E70" s="44"/>
      <c r="F70" s="44"/>
      <c r="G70" s="44"/>
      <c r="H70" s="44"/>
      <c r="I70" s="44"/>
    </row>
    <row r="71" spans="1:9" s="53" customFormat="1" ht="17.5" x14ac:dyDescent="0.6">
      <c r="A71" s="43" t="s">
        <v>39</v>
      </c>
      <c r="B71" s="44"/>
      <c r="C71" s="44"/>
      <c r="D71" s="44"/>
      <c r="E71" s="44"/>
      <c r="F71" s="44"/>
      <c r="G71" s="44"/>
      <c r="H71" s="44"/>
      <c r="I71" s="44"/>
    </row>
    <row r="72" spans="1:9" s="53" customFormat="1" ht="17.5" x14ac:dyDescent="0.6">
      <c r="A72" s="49" t="s">
        <v>40</v>
      </c>
      <c r="B72" s="44"/>
      <c r="C72" s="44"/>
      <c r="D72" s="44"/>
      <c r="E72" s="44"/>
      <c r="F72" s="44"/>
      <c r="G72" s="44"/>
      <c r="H72" s="44"/>
      <c r="I72" s="44"/>
    </row>
    <row r="73" spans="1:9" s="53" customFormat="1" ht="17.5" x14ac:dyDescent="0.6">
      <c r="A73" s="37" t="s">
        <v>847</v>
      </c>
      <c r="B73" s="44"/>
      <c r="C73" s="44"/>
      <c r="D73" s="44"/>
      <c r="E73" s="44"/>
      <c r="F73" s="44"/>
      <c r="G73" s="44"/>
      <c r="H73" s="44"/>
      <c r="I73" s="44"/>
    </row>
    <row r="74" spans="1:9" s="53" customFormat="1" ht="17.5" x14ac:dyDescent="0.6">
      <c r="A74" s="37" t="s">
        <v>848</v>
      </c>
      <c r="B74" s="44"/>
      <c r="C74" s="44"/>
      <c r="D74" s="44"/>
      <c r="E74" s="44"/>
      <c r="F74" s="44"/>
      <c r="G74" s="44"/>
      <c r="H74" s="44"/>
      <c r="I74" s="44"/>
    </row>
    <row r="75" spans="1:9" s="53" customFormat="1" ht="17.5" x14ac:dyDescent="0.6">
      <c r="A75" s="37" t="s">
        <v>849</v>
      </c>
      <c r="B75" s="44"/>
      <c r="C75" s="44"/>
      <c r="D75" s="44"/>
      <c r="E75" s="44"/>
      <c r="F75" s="44"/>
      <c r="G75" s="44"/>
      <c r="H75" s="44"/>
      <c r="I75" s="44"/>
    </row>
    <row r="76" spans="1:9" s="53" customFormat="1" ht="17.5" x14ac:dyDescent="0.6">
      <c r="A76" s="37" t="s">
        <v>850</v>
      </c>
      <c r="B76" s="44"/>
      <c r="C76" s="44"/>
      <c r="D76" s="44"/>
      <c r="E76" s="44"/>
      <c r="F76" s="44"/>
      <c r="G76" s="44"/>
      <c r="H76" s="44"/>
      <c r="I76" s="44"/>
    </row>
    <row r="77" spans="1:9" s="53" customFormat="1" ht="17.5" x14ac:dyDescent="0.6">
      <c r="A77" s="37" t="s">
        <v>851</v>
      </c>
      <c r="B77" s="44"/>
      <c r="C77" s="44"/>
      <c r="D77" s="44"/>
      <c r="E77" s="44"/>
      <c r="F77" s="44"/>
      <c r="G77" s="44"/>
      <c r="H77" s="44"/>
      <c r="I77" s="44"/>
    </row>
    <row r="78" spans="1:9" s="53" customFormat="1" ht="17.5" x14ac:dyDescent="0.6">
      <c r="A78" s="37"/>
      <c r="B78" s="44"/>
      <c r="C78" s="44"/>
      <c r="D78" s="44"/>
      <c r="E78" s="44"/>
      <c r="F78" s="44"/>
      <c r="G78" s="44"/>
      <c r="H78" s="44"/>
      <c r="I78" s="44"/>
    </row>
    <row r="79" spans="1:9" s="53" customFormat="1" ht="17.5" x14ac:dyDescent="0.6">
      <c r="A79" s="37" t="s">
        <v>41</v>
      </c>
      <c r="B79" s="44"/>
      <c r="C79" s="44"/>
      <c r="D79" s="44"/>
      <c r="E79" s="44"/>
      <c r="F79" s="44"/>
      <c r="G79" s="44"/>
      <c r="H79" s="44"/>
      <c r="I79" s="44"/>
    </row>
    <row r="80" spans="1:9" s="53" customFormat="1" ht="14.5" x14ac:dyDescent="0.35">
      <c r="A80" s="212" t="s">
        <v>42</v>
      </c>
      <c r="B80" s="212"/>
      <c r="C80" s="50" t="s">
        <v>43</v>
      </c>
      <c r="D80" s="213" t="s">
        <v>44</v>
      </c>
      <c r="E80" s="212"/>
      <c r="F80" s="212"/>
      <c r="G80" s="212"/>
      <c r="H80" s="212"/>
      <c r="I80" s="212"/>
    </row>
    <row r="81" spans="1:10" s="53" customFormat="1" ht="14.5" x14ac:dyDescent="0.35">
      <c r="A81" s="208" t="s">
        <v>45</v>
      </c>
      <c r="B81" s="208"/>
      <c r="C81" s="50" t="s">
        <v>46</v>
      </c>
      <c r="D81" s="209" t="s">
        <v>47</v>
      </c>
      <c r="E81" s="208"/>
      <c r="F81" s="208"/>
      <c r="G81" s="208"/>
      <c r="H81" s="208"/>
      <c r="I81" s="208"/>
    </row>
    <row r="82" spans="1:10" s="53" customFormat="1" ht="26.25" customHeight="1" x14ac:dyDescent="0.35">
      <c r="A82" s="208" t="s">
        <v>48</v>
      </c>
      <c r="B82" s="208"/>
      <c r="C82" s="50" t="s">
        <v>46</v>
      </c>
      <c r="D82" s="210" t="s">
        <v>49</v>
      </c>
      <c r="E82" s="211"/>
      <c r="F82" s="211"/>
      <c r="G82" s="211"/>
      <c r="H82" s="211"/>
      <c r="I82" s="211"/>
    </row>
    <row r="83" spans="1:10" s="53" customFormat="1" ht="14.5" x14ac:dyDescent="0.35">
      <c r="A83" s="208" t="s">
        <v>50</v>
      </c>
      <c r="B83" s="208"/>
      <c r="C83" s="50" t="s">
        <v>46</v>
      </c>
      <c r="D83" s="209" t="s">
        <v>51</v>
      </c>
      <c r="E83" s="208"/>
      <c r="F83" s="208"/>
      <c r="G83" s="208"/>
      <c r="H83" s="208"/>
      <c r="I83" s="208"/>
    </row>
    <row r="84" spans="1:10" s="53" customFormat="1" ht="14.5" x14ac:dyDescent="0.35">
      <c r="A84" s="208" t="s">
        <v>52</v>
      </c>
      <c r="B84" s="208"/>
      <c r="C84" s="50" t="s">
        <v>46</v>
      </c>
      <c r="D84" s="209" t="s">
        <v>53</v>
      </c>
      <c r="E84" s="208"/>
      <c r="F84" s="208"/>
      <c r="G84" s="208"/>
      <c r="H84" s="208"/>
      <c r="I84" s="208"/>
    </row>
    <row r="85" spans="1:10" s="53" customFormat="1" ht="29.25" customHeight="1" x14ac:dyDescent="0.35">
      <c r="A85" s="211" t="s">
        <v>54</v>
      </c>
      <c r="B85" s="208"/>
      <c r="C85" s="50" t="s">
        <v>46</v>
      </c>
      <c r="D85" s="210" t="s">
        <v>55</v>
      </c>
      <c r="E85" s="211"/>
      <c r="F85" s="211"/>
      <c r="G85" s="211"/>
      <c r="H85" s="211"/>
      <c r="I85" s="211"/>
    </row>
    <row r="86" spans="1:10" s="53" customFormat="1" ht="30" customHeight="1" x14ac:dyDescent="0.35">
      <c r="A86" s="208" t="s">
        <v>56</v>
      </c>
      <c r="B86" s="208"/>
      <c r="C86" s="51" t="s">
        <v>57</v>
      </c>
      <c r="D86" s="210" t="s">
        <v>58</v>
      </c>
      <c r="E86" s="208"/>
      <c r="F86" s="208"/>
      <c r="G86" s="208"/>
      <c r="H86" s="208"/>
      <c r="I86" s="208"/>
    </row>
    <row r="87" spans="1:10" s="53" customFormat="1" ht="14.5" x14ac:dyDescent="0.35">
      <c r="A87" s="208" t="s">
        <v>59</v>
      </c>
      <c r="B87" s="208"/>
      <c r="C87" s="50" t="s">
        <v>46</v>
      </c>
      <c r="D87" s="210" t="s">
        <v>60</v>
      </c>
      <c r="E87" s="208"/>
      <c r="F87" s="208"/>
      <c r="G87" s="208"/>
      <c r="H87" s="208"/>
      <c r="I87" s="208"/>
    </row>
    <row r="88" spans="1:10" s="53" customFormat="1" ht="14.5" x14ac:dyDescent="0.35">
      <c r="A88" s="208" t="s">
        <v>6</v>
      </c>
      <c r="B88" s="208"/>
      <c r="C88" s="50" t="s">
        <v>46</v>
      </c>
      <c r="D88" s="209" t="s">
        <v>61</v>
      </c>
      <c r="E88" s="208"/>
      <c r="F88" s="208"/>
      <c r="G88" s="208"/>
      <c r="H88" s="208"/>
      <c r="I88" s="208"/>
    </row>
    <row r="89" spans="1:10" s="53" customFormat="1" ht="14.5" x14ac:dyDescent="0.35">
      <c r="A89" s="208" t="s">
        <v>62</v>
      </c>
      <c r="B89" s="208"/>
      <c r="C89" s="51" t="s">
        <v>57</v>
      </c>
      <c r="D89" s="209" t="s">
        <v>63</v>
      </c>
      <c r="E89" s="208"/>
      <c r="F89" s="208"/>
      <c r="G89" s="208"/>
      <c r="H89" s="208"/>
      <c r="I89" s="208"/>
    </row>
    <row r="90" spans="1:10" s="53" customFormat="1" ht="17.5" x14ac:dyDescent="0.6">
      <c r="A90" s="37"/>
      <c r="B90" s="44"/>
      <c r="C90" s="44"/>
      <c r="D90" s="44"/>
      <c r="E90" s="44"/>
      <c r="F90" s="44"/>
      <c r="G90" s="44"/>
      <c r="H90" s="44"/>
      <c r="I90" s="44"/>
    </row>
    <row r="91" spans="1:10" s="53" customFormat="1" ht="17.5" x14ac:dyDescent="0.6">
      <c r="A91" s="37" t="s">
        <v>64</v>
      </c>
      <c r="B91" s="44"/>
      <c r="C91" s="44"/>
      <c r="D91" s="44"/>
      <c r="E91" s="44"/>
      <c r="F91" s="44"/>
      <c r="G91" s="44"/>
      <c r="H91" s="44"/>
      <c r="I91" s="44"/>
    </row>
    <row r="92" spans="1:10" s="53" customFormat="1" ht="17.5" x14ac:dyDescent="0.35">
      <c r="A92" s="182" t="s">
        <v>45</v>
      </c>
      <c r="B92" s="182"/>
      <c r="C92" s="182"/>
      <c r="D92" s="207"/>
      <c r="E92" s="207"/>
      <c r="F92" s="207"/>
      <c r="G92" s="207"/>
      <c r="H92" s="207"/>
      <c r="I92" s="207"/>
    </row>
    <row r="93" spans="1:10" s="53" customFormat="1" ht="17.5" x14ac:dyDescent="0.35">
      <c r="A93" s="182" t="s">
        <v>48</v>
      </c>
      <c r="B93" s="182"/>
      <c r="C93" s="182"/>
      <c r="D93" s="207"/>
      <c r="E93" s="207"/>
      <c r="F93" s="207"/>
      <c r="G93" s="207"/>
      <c r="H93" s="207"/>
      <c r="I93" s="207"/>
    </row>
    <row r="94" spans="1:10" s="53" customFormat="1" ht="17.5" x14ac:dyDescent="0.35">
      <c r="A94" s="182" t="s">
        <v>65</v>
      </c>
      <c r="B94" s="182"/>
      <c r="C94" s="182"/>
      <c r="D94" s="207"/>
      <c r="E94" s="207"/>
      <c r="F94" s="207"/>
      <c r="G94" s="207"/>
      <c r="H94" s="207"/>
      <c r="I94" s="207"/>
    </row>
    <row r="95" spans="1:10" s="53" customFormat="1" ht="17.5" x14ac:dyDescent="0.35">
      <c r="A95" s="182" t="s">
        <v>66</v>
      </c>
      <c r="B95" s="182"/>
      <c r="C95" s="182"/>
      <c r="D95" s="207"/>
      <c r="E95" s="207"/>
      <c r="F95" s="207"/>
      <c r="G95" s="207"/>
      <c r="H95" s="207"/>
      <c r="I95" s="207"/>
    </row>
    <row r="96" spans="1:10" s="53" customFormat="1" ht="18.75" customHeight="1" x14ac:dyDescent="0.35">
      <c r="A96" s="214" t="s">
        <v>67</v>
      </c>
      <c r="B96" s="214"/>
      <c r="C96" s="214"/>
      <c r="D96" s="207"/>
      <c r="E96" s="207"/>
      <c r="F96" s="207"/>
      <c r="G96" s="207"/>
      <c r="H96" s="207"/>
      <c r="I96" s="207"/>
      <c r="J96" s="104"/>
    </row>
    <row r="97" spans="1:9" s="53" customFormat="1" ht="17.5" x14ac:dyDescent="0.35">
      <c r="A97" s="182" t="s">
        <v>68</v>
      </c>
      <c r="B97" s="182"/>
      <c r="C97" s="182"/>
      <c r="D97" s="207"/>
      <c r="E97" s="207"/>
      <c r="F97" s="207"/>
      <c r="G97" s="207"/>
      <c r="H97" s="207"/>
      <c r="I97" s="207"/>
    </row>
    <row r="98" spans="1:9" s="53" customFormat="1" ht="17.5" x14ac:dyDescent="0.35">
      <c r="A98" s="221" t="s">
        <v>69</v>
      </c>
      <c r="B98" s="221"/>
      <c r="C98" s="221"/>
      <c r="D98" s="221"/>
      <c r="E98" s="221"/>
      <c r="F98" s="221"/>
      <c r="G98" s="221"/>
      <c r="H98" s="221"/>
      <c r="I98" s="221"/>
    </row>
    <row r="99" spans="1:9" s="53" customFormat="1" ht="17.5" x14ac:dyDescent="0.35">
      <c r="A99" s="182" t="s">
        <v>21</v>
      </c>
      <c r="B99" s="182"/>
      <c r="C99" s="182"/>
      <c r="D99" s="218"/>
      <c r="E99" s="219"/>
      <c r="F99" s="220"/>
      <c r="G99" s="218"/>
      <c r="H99" s="219"/>
      <c r="I99" s="220"/>
    </row>
    <row r="100" spans="1:9" s="53" customFormat="1" ht="17.5" x14ac:dyDescent="0.35">
      <c r="A100" s="182" t="s">
        <v>70</v>
      </c>
      <c r="B100" s="182"/>
      <c r="C100" s="182"/>
      <c r="D100" s="218"/>
      <c r="E100" s="219"/>
      <c r="F100" s="220"/>
      <c r="G100" s="218"/>
      <c r="H100" s="219"/>
      <c r="I100" s="220"/>
    </row>
    <row r="101" spans="1:9" s="53" customFormat="1" ht="17.5" x14ac:dyDescent="0.35">
      <c r="A101" s="182" t="s">
        <v>34</v>
      </c>
      <c r="B101" s="182"/>
      <c r="C101" s="182"/>
      <c r="D101" s="215"/>
      <c r="E101" s="216"/>
      <c r="F101" s="217"/>
      <c r="G101" s="215"/>
      <c r="H101" s="216"/>
      <c r="I101" s="217"/>
    </row>
    <row r="102" spans="1:9" s="53" customFormat="1" ht="17.5" x14ac:dyDescent="0.35">
      <c r="A102" s="182" t="s">
        <v>32</v>
      </c>
      <c r="B102" s="182"/>
      <c r="C102" s="182"/>
      <c r="D102" s="218"/>
      <c r="E102" s="219"/>
      <c r="F102" s="220"/>
      <c r="G102" s="218"/>
      <c r="H102" s="219"/>
      <c r="I102" s="220"/>
    </row>
    <row r="103" spans="1:9" s="53" customFormat="1" ht="17.5" x14ac:dyDescent="0.35">
      <c r="A103" s="223" t="s">
        <v>71</v>
      </c>
      <c r="B103" s="223"/>
      <c r="C103" s="223"/>
      <c r="D103" s="223"/>
      <c r="E103" s="223"/>
      <c r="F103" s="223"/>
      <c r="G103" s="223"/>
      <c r="H103" s="223"/>
      <c r="I103" s="223"/>
    </row>
    <row r="104" spans="1:9" s="53" customFormat="1" ht="75" customHeight="1" x14ac:dyDescent="0.35">
      <c r="A104" s="222"/>
      <c r="B104" s="207"/>
      <c r="C104" s="207"/>
      <c r="D104" s="207"/>
      <c r="E104" s="207"/>
      <c r="F104" s="207"/>
      <c r="G104" s="207"/>
      <c r="H104" s="207"/>
      <c r="I104" s="207"/>
    </row>
    <row r="105" spans="1:9" s="53" customFormat="1" ht="17.5" x14ac:dyDescent="0.35">
      <c r="A105" s="223" t="s">
        <v>62</v>
      </c>
      <c r="B105" s="223"/>
      <c r="C105" s="223"/>
      <c r="D105" s="223"/>
      <c r="E105" s="223"/>
      <c r="F105" s="223"/>
      <c r="G105" s="223"/>
      <c r="H105" s="223"/>
      <c r="I105" s="223"/>
    </row>
    <row r="106" spans="1:9" s="53" customFormat="1" ht="33" customHeight="1" x14ac:dyDescent="0.35">
      <c r="A106" s="207"/>
      <c r="B106" s="207"/>
      <c r="C106" s="207"/>
      <c r="D106" s="207"/>
      <c r="E106" s="207"/>
      <c r="F106" s="207"/>
      <c r="G106" s="207"/>
      <c r="H106" s="207"/>
      <c r="I106" s="207"/>
    </row>
    <row r="107" spans="1:9" s="53" customFormat="1" ht="17.5" x14ac:dyDescent="0.6">
      <c r="A107" s="37"/>
      <c r="B107" s="44"/>
      <c r="C107" s="44"/>
      <c r="D107" s="44"/>
      <c r="E107" s="44"/>
      <c r="F107" s="44"/>
      <c r="G107" s="44"/>
      <c r="H107" s="44"/>
      <c r="I107" s="44"/>
    </row>
    <row r="108" spans="1:9" s="53" customFormat="1" ht="17.5" x14ac:dyDescent="0.6">
      <c r="A108" s="37"/>
      <c r="B108" s="44"/>
      <c r="C108" s="44"/>
      <c r="D108" s="44"/>
      <c r="E108" s="44"/>
      <c r="F108" s="44"/>
      <c r="G108" s="44"/>
      <c r="H108" s="44"/>
      <c r="I108" s="44"/>
    </row>
    <row r="109" spans="1:9" s="53" customFormat="1" ht="17.5" x14ac:dyDescent="0.6">
      <c r="A109" s="43" t="s">
        <v>72</v>
      </c>
      <c r="B109" s="44"/>
      <c r="C109" s="44"/>
      <c r="D109" s="44"/>
      <c r="E109" s="44"/>
      <c r="F109" s="44"/>
      <c r="G109" s="44"/>
      <c r="H109" s="44"/>
      <c r="I109" s="44"/>
    </row>
    <row r="110" spans="1:9" s="53" customFormat="1" ht="17.5" x14ac:dyDescent="0.6">
      <c r="A110" s="49" t="s">
        <v>73</v>
      </c>
      <c r="B110" s="44"/>
      <c r="C110" s="44"/>
      <c r="D110" s="44"/>
      <c r="E110" s="44"/>
      <c r="F110" s="44"/>
      <c r="G110" s="44"/>
      <c r="H110" s="44"/>
      <c r="I110" s="44"/>
    </row>
    <row r="111" spans="1:9" s="53" customFormat="1" ht="26" x14ac:dyDescent="0.35">
      <c r="A111" s="224" t="s">
        <v>74</v>
      </c>
      <c r="B111" s="224"/>
      <c r="C111" s="224" t="s">
        <v>75</v>
      </c>
      <c r="D111" s="224"/>
      <c r="E111" s="224"/>
      <c r="F111" s="52" t="s">
        <v>76</v>
      </c>
      <c r="G111" s="52" t="s">
        <v>77</v>
      </c>
      <c r="H111" s="52" t="s">
        <v>78</v>
      </c>
      <c r="I111" s="52" t="s">
        <v>79</v>
      </c>
    </row>
    <row r="112" spans="1:9" s="53" customFormat="1" ht="17.5" x14ac:dyDescent="0.35">
      <c r="A112" s="222"/>
      <c r="B112" s="222"/>
      <c r="C112" s="222"/>
      <c r="D112" s="222"/>
      <c r="E112" s="222"/>
      <c r="F112" s="42"/>
      <c r="G112" s="42"/>
      <c r="H112" s="42"/>
      <c r="I112" s="42"/>
    </row>
    <row r="113" spans="1:9" s="53" customFormat="1" ht="17.5" x14ac:dyDescent="0.35">
      <c r="A113" s="222"/>
      <c r="B113" s="222"/>
      <c r="C113" s="222"/>
      <c r="D113" s="222"/>
      <c r="E113" s="222"/>
      <c r="F113" s="42"/>
      <c r="G113" s="42"/>
      <c r="H113" s="42"/>
      <c r="I113" s="42"/>
    </row>
    <row r="114" spans="1:9" s="53" customFormat="1" ht="17.5" x14ac:dyDescent="0.35">
      <c r="A114" s="222"/>
      <c r="B114" s="222"/>
      <c r="C114" s="222"/>
      <c r="D114" s="222"/>
      <c r="E114" s="222"/>
      <c r="F114" s="42"/>
      <c r="G114" s="42"/>
      <c r="H114" s="42"/>
      <c r="I114" s="42"/>
    </row>
    <row r="115" spans="1:9" s="53" customFormat="1" ht="17.5" x14ac:dyDescent="0.6">
      <c r="A115" s="37"/>
      <c r="B115" s="44"/>
      <c r="C115" s="44"/>
      <c r="D115" s="44"/>
      <c r="E115" s="44"/>
      <c r="F115" s="44"/>
      <c r="G115" s="44"/>
      <c r="H115" s="44"/>
      <c r="I115" s="44"/>
    </row>
    <row r="116" spans="1:9" s="53" customFormat="1" ht="17.5" x14ac:dyDescent="0.6">
      <c r="A116" s="49" t="s">
        <v>80</v>
      </c>
      <c r="B116" s="44"/>
      <c r="C116" s="44"/>
      <c r="D116" s="44"/>
      <c r="E116" s="44"/>
      <c r="F116" s="44"/>
      <c r="G116" s="44"/>
      <c r="H116" s="44"/>
      <c r="I116" s="44"/>
    </row>
    <row r="117" spans="1:9" s="53" customFormat="1" ht="26" x14ac:dyDescent="0.35">
      <c r="A117" s="224" t="s">
        <v>74</v>
      </c>
      <c r="B117" s="224"/>
      <c r="C117" s="224" t="s">
        <v>81</v>
      </c>
      <c r="D117" s="224"/>
      <c r="E117" s="224"/>
      <c r="F117" s="52" t="s">
        <v>76</v>
      </c>
      <c r="G117" s="52" t="s">
        <v>77</v>
      </c>
      <c r="H117" s="52" t="s">
        <v>78</v>
      </c>
      <c r="I117" s="52" t="s">
        <v>79</v>
      </c>
    </row>
    <row r="118" spans="1:9" s="53" customFormat="1" ht="17.5" x14ac:dyDescent="0.35">
      <c r="A118" s="222"/>
      <c r="B118" s="222"/>
      <c r="C118" s="222"/>
      <c r="D118" s="222"/>
      <c r="E118" s="222"/>
      <c r="F118" s="42"/>
      <c r="G118" s="42"/>
      <c r="H118" s="42"/>
      <c r="I118" s="42"/>
    </row>
    <row r="119" spans="1:9" s="53" customFormat="1" ht="17.5" x14ac:dyDescent="0.35">
      <c r="A119" s="222"/>
      <c r="B119" s="222"/>
      <c r="C119" s="222"/>
      <c r="D119" s="222"/>
      <c r="E119" s="222"/>
      <c r="F119" s="42"/>
      <c r="G119" s="42"/>
      <c r="H119" s="42"/>
      <c r="I119" s="42"/>
    </row>
    <row r="120" spans="1:9" s="53" customFormat="1" ht="17.5" x14ac:dyDescent="0.35">
      <c r="A120" s="222"/>
      <c r="B120" s="222"/>
      <c r="C120" s="222"/>
      <c r="D120" s="222"/>
      <c r="E120" s="222"/>
      <c r="F120" s="42"/>
      <c r="G120" s="42"/>
      <c r="H120" s="42"/>
      <c r="I120" s="42"/>
    </row>
    <row r="121" spans="1:9" s="53" customFormat="1" ht="17.5" x14ac:dyDescent="0.6">
      <c r="A121" s="54"/>
      <c r="B121" s="54"/>
      <c r="C121" s="54"/>
      <c r="D121" s="54"/>
      <c r="E121" s="54"/>
      <c r="F121" s="54"/>
      <c r="G121" s="54"/>
      <c r="H121" s="54"/>
      <c r="I121" s="54"/>
    </row>
    <row r="122" spans="1:9" s="53" customFormat="1" ht="17.5" x14ac:dyDescent="0.6">
      <c r="A122" s="49" t="s">
        <v>82</v>
      </c>
      <c r="B122" s="44"/>
      <c r="C122" s="44"/>
      <c r="D122" s="44"/>
      <c r="E122" s="44"/>
      <c r="F122" s="44"/>
      <c r="G122" s="44"/>
      <c r="H122" s="44"/>
      <c r="I122" s="44"/>
    </row>
    <row r="123" spans="1:9" s="53" customFormat="1" ht="39" x14ac:dyDescent="0.35">
      <c r="A123" s="224" t="s">
        <v>83</v>
      </c>
      <c r="B123" s="224"/>
      <c r="C123" s="225" t="s">
        <v>84</v>
      </c>
      <c r="D123" s="226"/>
      <c r="E123" s="52" t="s">
        <v>85</v>
      </c>
      <c r="F123" s="52" t="s">
        <v>86</v>
      </c>
      <c r="G123" s="52" t="s">
        <v>87</v>
      </c>
      <c r="H123" s="52" t="s">
        <v>88</v>
      </c>
      <c r="I123" s="52" t="s">
        <v>89</v>
      </c>
    </row>
    <row r="124" spans="1:9" s="53" customFormat="1" ht="17.5" x14ac:dyDescent="0.35">
      <c r="A124" s="222"/>
      <c r="B124" s="222"/>
      <c r="C124" s="227"/>
      <c r="D124" s="228"/>
      <c r="E124" s="42"/>
      <c r="F124" s="42"/>
      <c r="G124" s="42"/>
      <c r="H124" s="42"/>
      <c r="I124" s="42"/>
    </row>
    <row r="125" spans="1:9" s="53" customFormat="1" ht="17.5" x14ac:dyDescent="0.35">
      <c r="A125" s="222"/>
      <c r="B125" s="222"/>
      <c r="C125" s="227"/>
      <c r="D125" s="228"/>
      <c r="E125" s="42"/>
      <c r="F125" s="42"/>
      <c r="G125" s="42"/>
      <c r="H125" s="42"/>
      <c r="I125" s="42"/>
    </row>
    <row r="126" spans="1:9" s="53" customFormat="1" ht="17.5" x14ac:dyDescent="0.35">
      <c r="A126" s="222"/>
      <c r="B126" s="222"/>
      <c r="C126" s="227"/>
      <c r="D126" s="228"/>
      <c r="E126" s="42"/>
      <c r="F126" s="42"/>
      <c r="G126" s="42"/>
      <c r="H126" s="42"/>
      <c r="I126" s="42"/>
    </row>
    <row r="127" spans="1:9" s="53" customFormat="1" ht="17.5" x14ac:dyDescent="0.6">
      <c r="A127" s="55" t="s">
        <v>90</v>
      </c>
      <c r="B127" s="54"/>
      <c r="C127" s="54"/>
      <c r="D127" s="54"/>
      <c r="E127" s="54"/>
      <c r="F127" s="54"/>
      <c r="G127" s="54"/>
      <c r="H127" s="54"/>
      <c r="I127" s="54"/>
    </row>
    <row r="128" spans="1:9" s="53" customFormat="1" ht="17.5" x14ac:dyDescent="0.6">
      <c r="A128" s="54"/>
      <c r="B128" s="54"/>
      <c r="C128" s="54"/>
      <c r="D128" s="54"/>
      <c r="E128" s="54"/>
      <c r="F128" s="54"/>
      <c r="G128" s="54"/>
      <c r="H128" s="54"/>
      <c r="I128" s="54"/>
    </row>
    <row r="129" spans="1:10" s="53" customFormat="1" ht="17.5" x14ac:dyDescent="0.6">
      <c r="A129" s="49" t="s">
        <v>91</v>
      </c>
      <c r="B129" s="54"/>
      <c r="C129" s="54"/>
      <c r="D129" s="54"/>
      <c r="E129" s="54"/>
      <c r="F129" s="54"/>
      <c r="G129" s="54"/>
      <c r="H129" s="54"/>
      <c r="I129" s="54"/>
    </row>
    <row r="130" spans="1:10" s="53" customFormat="1" ht="26" x14ac:dyDescent="0.35">
      <c r="A130" s="224" t="s">
        <v>74</v>
      </c>
      <c r="B130" s="224"/>
      <c r="C130" s="225" t="s">
        <v>92</v>
      </c>
      <c r="D130" s="230"/>
      <c r="E130" s="230"/>
      <c r="F130" s="230"/>
      <c r="G130" s="226"/>
      <c r="H130" s="52" t="s">
        <v>93</v>
      </c>
      <c r="I130" s="52" t="s">
        <v>94</v>
      </c>
    </row>
    <row r="131" spans="1:10" s="53" customFormat="1" ht="17.5" x14ac:dyDescent="0.35">
      <c r="A131" s="222"/>
      <c r="B131" s="222"/>
      <c r="C131" s="227"/>
      <c r="D131" s="229"/>
      <c r="E131" s="229"/>
      <c r="F131" s="229"/>
      <c r="G131" s="228"/>
      <c r="H131" s="42"/>
      <c r="I131" s="42"/>
    </row>
    <row r="132" spans="1:10" s="53" customFormat="1" ht="17.5" x14ac:dyDescent="0.35">
      <c r="A132" s="222"/>
      <c r="B132" s="222"/>
      <c r="C132" s="227"/>
      <c r="D132" s="229"/>
      <c r="E132" s="229"/>
      <c r="F132" s="229"/>
      <c r="G132" s="228"/>
      <c r="H132" s="42"/>
      <c r="I132" s="42"/>
    </row>
    <row r="133" spans="1:10" s="53" customFormat="1" ht="17.5" x14ac:dyDescent="0.35">
      <c r="A133" s="222"/>
      <c r="B133" s="222"/>
      <c r="C133" s="227"/>
      <c r="D133" s="229"/>
      <c r="E133" s="229"/>
      <c r="F133" s="229"/>
      <c r="G133" s="228"/>
      <c r="H133" s="42"/>
      <c r="I133" s="42"/>
    </row>
    <row r="134" spans="1:10" s="53" customFormat="1" ht="17.5" x14ac:dyDescent="0.6">
      <c r="A134" s="54"/>
      <c r="B134" s="54"/>
      <c r="C134" s="54"/>
      <c r="D134" s="54"/>
      <c r="E134" s="54"/>
      <c r="F134" s="54"/>
      <c r="G134" s="54"/>
      <c r="H134" s="54"/>
      <c r="I134" s="54"/>
    </row>
    <row r="135" spans="1:10" s="53" customFormat="1" ht="17.5" x14ac:dyDescent="0.6">
      <c r="A135" s="49" t="s">
        <v>95</v>
      </c>
    </row>
    <row r="136" spans="1:10" s="53" customFormat="1" ht="90" customHeight="1" x14ac:dyDescent="0.35">
      <c r="A136" s="222"/>
      <c r="B136" s="222"/>
      <c r="C136" s="222"/>
      <c r="D136" s="222"/>
      <c r="E136" s="222"/>
      <c r="F136" s="222"/>
      <c r="G136" s="222"/>
      <c r="H136" s="222"/>
      <c r="I136" s="222"/>
    </row>
    <row r="137" spans="1:10" s="53" customFormat="1" ht="17.5" x14ac:dyDescent="0.6">
      <c r="A137" s="54"/>
      <c r="B137" s="54"/>
      <c r="C137" s="54"/>
      <c r="D137" s="54"/>
      <c r="E137" s="54"/>
      <c r="F137" s="54"/>
      <c r="G137" s="54"/>
      <c r="H137" s="54"/>
      <c r="I137" s="54"/>
    </row>
    <row r="138" spans="1:10" s="53" customFormat="1" ht="17.5" x14ac:dyDescent="0.6">
      <c r="A138" s="49" t="s">
        <v>96</v>
      </c>
    </row>
    <row r="139" spans="1:10" s="53" customFormat="1" ht="90" customHeight="1" x14ac:dyDescent="0.35">
      <c r="A139" s="222"/>
      <c r="B139" s="222"/>
      <c r="C139" s="222"/>
      <c r="D139" s="222"/>
      <c r="E139" s="222"/>
      <c r="F139" s="222"/>
      <c r="G139" s="222"/>
      <c r="H139" s="222"/>
      <c r="I139" s="222"/>
    </row>
    <row r="140" spans="1:10" s="53" customFormat="1" ht="14.5" x14ac:dyDescent="0.35"/>
    <row r="141" spans="1:10" s="53" customFormat="1" ht="14.5" x14ac:dyDescent="0.35"/>
    <row r="142" spans="1:10" s="53" customFormat="1" ht="14.5" x14ac:dyDescent="0.35"/>
    <row r="143" spans="1:10" s="53" customFormat="1" ht="17.5" x14ac:dyDescent="0.6">
      <c r="J143" s="37"/>
    </row>
    <row r="145" spans="1:9" ht="22.5" x14ac:dyDescent="0.75">
      <c r="A145" s="171" t="s">
        <v>852</v>
      </c>
    </row>
    <row r="146" spans="1:9" ht="17.5" x14ac:dyDescent="0.3">
      <c r="A146" s="47" t="s">
        <v>853</v>
      </c>
    </row>
    <row r="147" spans="1:9" ht="17.5" x14ac:dyDescent="0.3">
      <c r="A147" s="47" t="s">
        <v>854</v>
      </c>
    </row>
    <row r="148" spans="1:9" ht="17.5" x14ac:dyDescent="0.3">
      <c r="A148" s="47"/>
    </row>
    <row r="149" spans="1:9" ht="17.5" x14ac:dyDescent="0.3">
      <c r="A149" s="47" t="s">
        <v>97</v>
      </c>
    </row>
    <row r="150" spans="1:9" ht="17.5" x14ac:dyDescent="0.3">
      <c r="A150" s="47" t="s">
        <v>98</v>
      </c>
    </row>
    <row r="151" spans="1:9" ht="17.5" x14ac:dyDescent="0.3">
      <c r="A151" s="47" t="s">
        <v>99</v>
      </c>
    </row>
    <row r="152" spans="1:9" ht="17.5" x14ac:dyDescent="0.3">
      <c r="A152" s="47" t="s">
        <v>100</v>
      </c>
    </row>
    <row r="153" spans="1:9" ht="17.5" x14ac:dyDescent="0.3">
      <c r="A153" s="47" t="s">
        <v>101</v>
      </c>
    </row>
    <row r="154" spans="1:9" ht="17.5" x14ac:dyDescent="0.3">
      <c r="A154" s="47" t="s">
        <v>102</v>
      </c>
    </row>
    <row r="155" spans="1:9" s="53" customFormat="1" ht="15" x14ac:dyDescent="0.35">
      <c r="A155" s="53" t="s">
        <v>107</v>
      </c>
    </row>
    <row r="156" spans="1:9" ht="17.5" x14ac:dyDescent="0.3">
      <c r="A156" s="47"/>
    </row>
    <row r="157" spans="1:9" ht="17.5" x14ac:dyDescent="0.6">
      <c r="A157" s="36" t="s">
        <v>855</v>
      </c>
    </row>
    <row r="158" spans="1:9" ht="18.75" customHeight="1" x14ac:dyDescent="0.6">
      <c r="A158" s="239" t="s">
        <v>22</v>
      </c>
      <c r="B158" s="239"/>
      <c r="C158" s="240"/>
      <c r="D158" s="240"/>
      <c r="E158" s="240"/>
      <c r="F158" s="240"/>
      <c r="G158" s="240"/>
      <c r="H158" s="240"/>
      <c r="I158" s="240"/>
    </row>
    <row r="159" spans="1:9" ht="49.5" customHeight="1" x14ac:dyDescent="0.6">
      <c r="A159" s="241" t="s">
        <v>23</v>
      </c>
      <c r="B159" s="241"/>
      <c r="C159" s="242"/>
      <c r="D159" s="242"/>
      <c r="E159" s="242"/>
      <c r="F159" s="242"/>
      <c r="G159" s="242"/>
      <c r="H159" s="242"/>
      <c r="I159" s="242"/>
    </row>
    <row r="160" spans="1:9" ht="17.5" x14ac:dyDescent="0.3">
      <c r="A160" s="47"/>
      <c r="C160" s="176" t="s">
        <v>856</v>
      </c>
    </row>
    <row r="161" spans="1:9" ht="17.5" x14ac:dyDescent="0.3">
      <c r="A161" s="47"/>
    </row>
    <row r="162" spans="1:9" ht="17.5" x14ac:dyDescent="0.3">
      <c r="A162" s="47"/>
    </row>
    <row r="163" spans="1:9" ht="22.5" x14ac:dyDescent="0.3">
      <c r="A163" s="177" t="s">
        <v>108</v>
      </c>
    </row>
    <row r="164" spans="1:9" ht="17.5" x14ac:dyDescent="0.3">
      <c r="A164" s="47" t="s">
        <v>109</v>
      </c>
    </row>
    <row r="165" spans="1:9" ht="14.5" x14ac:dyDescent="0.3">
      <c r="A165" s="48" t="s">
        <v>110</v>
      </c>
    </row>
    <row r="166" spans="1:9" ht="15" x14ac:dyDescent="0.35">
      <c r="A166" s="164" t="s">
        <v>857</v>
      </c>
    </row>
    <row r="167" spans="1:9" ht="68.25" customHeight="1" x14ac:dyDescent="0.3">
      <c r="A167" s="231" t="s">
        <v>858</v>
      </c>
      <c r="B167" s="232"/>
      <c r="C167" s="232"/>
      <c r="D167" s="232"/>
      <c r="E167" s="232"/>
      <c r="F167" s="232"/>
      <c r="G167" s="232"/>
      <c r="H167" s="232"/>
      <c r="I167" s="233"/>
    </row>
    <row r="168" spans="1:9" ht="17.5" x14ac:dyDescent="0.3">
      <c r="A168" s="234" t="s">
        <v>859</v>
      </c>
      <c r="B168" s="235"/>
      <c r="C168" s="235"/>
      <c r="D168" s="235"/>
      <c r="E168" s="235"/>
      <c r="F168" s="235"/>
      <c r="G168" s="236"/>
      <c r="H168" s="237"/>
      <c r="I168" s="238"/>
    </row>
    <row r="170" spans="1:9" ht="15" x14ac:dyDescent="0.35">
      <c r="A170" s="164" t="s">
        <v>860</v>
      </c>
    </row>
    <row r="171" spans="1:9" ht="17.5" x14ac:dyDescent="0.6">
      <c r="A171" s="206" t="s">
        <v>111</v>
      </c>
      <c r="B171" s="206"/>
      <c r="C171" s="207"/>
      <c r="D171" s="207"/>
      <c r="E171" s="207"/>
      <c r="F171" s="207"/>
      <c r="G171" s="207"/>
      <c r="H171" s="207"/>
      <c r="I171" s="207"/>
    </row>
    <row r="172" spans="1:9" ht="41.15" customHeight="1" x14ac:dyDescent="0.3">
      <c r="A172" s="231" t="s">
        <v>861</v>
      </c>
      <c r="B172" s="232"/>
      <c r="C172" s="232"/>
      <c r="D172" s="232"/>
      <c r="E172" s="232"/>
      <c r="F172" s="232"/>
      <c r="G172" s="232"/>
      <c r="H172" s="232"/>
      <c r="I172" s="233"/>
    </row>
    <row r="173" spans="1:9" ht="17.5" x14ac:dyDescent="0.3">
      <c r="A173" s="234" t="s">
        <v>859</v>
      </c>
      <c r="B173" s="235"/>
      <c r="C173" s="235"/>
      <c r="D173" s="235"/>
      <c r="E173" s="235"/>
      <c r="F173" s="235"/>
      <c r="G173" s="236"/>
      <c r="H173" s="237"/>
      <c r="I173" s="238"/>
    </row>
    <row r="175" spans="1:9" ht="15" x14ac:dyDescent="0.35">
      <c r="A175" s="164" t="s">
        <v>862</v>
      </c>
    </row>
    <row r="176" spans="1:9" ht="17.5" x14ac:dyDescent="0.6">
      <c r="A176" s="206" t="s">
        <v>111</v>
      </c>
      <c r="B176" s="206"/>
      <c r="C176" s="207"/>
      <c r="D176" s="207"/>
      <c r="E176" s="207"/>
      <c r="F176" s="207"/>
      <c r="G176" s="207"/>
      <c r="H176" s="207"/>
      <c r="I176" s="207"/>
    </row>
    <row r="177" spans="1:9" ht="37" customHeight="1" x14ac:dyDescent="0.3">
      <c r="A177" s="231" t="s">
        <v>861</v>
      </c>
      <c r="B177" s="232"/>
      <c r="C177" s="232"/>
      <c r="D177" s="232"/>
      <c r="E177" s="232"/>
      <c r="F177" s="232"/>
      <c r="G177" s="232"/>
      <c r="H177" s="232"/>
      <c r="I177" s="233"/>
    </row>
    <row r="178" spans="1:9" ht="17.5" x14ac:dyDescent="0.3">
      <c r="A178" s="234" t="s">
        <v>859</v>
      </c>
      <c r="B178" s="235"/>
      <c r="C178" s="235"/>
      <c r="D178" s="235"/>
      <c r="E178" s="235"/>
      <c r="F178" s="235"/>
      <c r="G178" s="236"/>
      <c r="H178" s="237"/>
      <c r="I178" s="238"/>
    </row>
    <row r="180" spans="1:9" ht="17.5" x14ac:dyDescent="0.6">
      <c r="A180" s="37" t="s">
        <v>112</v>
      </c>
    </row>
    <row r="185" spans="1:9" ht="22.5" x14ac:dyDescent="0.75">
      <c r="A185" s="171" t="s">
        <v>863</v>
      </c>
    </row>
    <row r="186" spans="1:9" ht="17.5" x14ac:dyDescent="0.6">
      <c r="A186" s="196" t="s">
        <v>864</v>
      </c>
      <c r="B186" s="243"/>
      <c r="C186" s="243"/>
      <c r="D186" s="243"/>
      <c r="E186" s="243"/>
      <c r="F186" s="243"/>
      <c r="G186" s="197"/>
      <c r="H186" s="237"/>
      <c r="I186" s="238"/>
    </row>
    <row r="187" spans="1:9" ht="17.5" x14ac:dyDescent="0.6">
      <c r="A187" s="196" t="s">
        <v>865</v>
      </c>
      <c r="B187" s="243"/>
      <c r="C187" s="243"/>
      <c r="D187" s="243"/>
      <c r="E187" s="243"/>
      <c r="F187" s="243"/>
      <c r="G187" s="197"/>
      <c r="H187" s="237"/>
      <c r="I187" s="238"/>
    </row>
    <row r="188" spans="1:9" ht="17.5" x14ac:dyDescent="0.6">
      <c r="A188" s="196" t="s">
        <v>866</v>
      </c>
      <c r="B188" s="243"/>
      <c r="C188" s="243"/>
      <c r="D188" s="243"/>
      <c r="E188" s="243"/>
      <c r="F188" s="243"/>
      <c r="G188" s="197"/>
      <c r="H188" s="237"/>
      <c r="I188" s="238"/>
    </row>
  </sheetData>
  <mergeCells count="191">
    <mergeCell ref="A186:G186"/>
    <mergeCell ref="H186:I186"/>
    <mergeCell ref="A187:G187"/>
    <mergeCell ref="H187:I187"/>
    <mergeCell ref="A188:G188"/>
    <mergeCell ref="H188:I188"/>
    <mergeCell ref="A173:G173"/>
    <mergeCell ref="H173:I173"/>
    <mergeCell ref="A176:B176"/>
    <mergeCell ref="C176:I176"/>
    <mergeCell ref="A177:I177"/>
    <mergeCell ref="A178:G178"/>
    <mergeCell ref="H178:I178"/>
    <mergeCell ref="A167:I167"/>
    <mergeCell ref="A168:G168"/>
    <mergeCell ref="H168:I168"/>
    <mergeCell ref="A171:B171"/>
    <mergeCell ref="C171:I171"/>
    <mergeCell ref="A172:I172"/>
    <mergeCell ref="A136:I136"/>
    <mergeCell ref="A139:I139"/>
    <mergeCell ref="A158:B158"/>
    <mergeCell ref="C158:I158"/>
    <mergeCell ref="A159:B159"/>
    <mergeCell ref="C159:I159"/>
    <mergeCell ref="A131:B131"/>
    <mergeCell ref="C131:G131"/>
    <mergeCell ref="A132:B132"/>
    <mergeCell ref="C132:G132"/>
    <mergeCell ref="A133:B133"/>
    <mergeCell ref="C133:G133"/>
    <mergeCell ref="A125:B125"/>
    <mergeCell ref="C125:D125"/>
    <mergeCell ref="A126:B126"/>
    <mergeCell ref="C126:D126"/>
    <mergeCell ref="A130:B130"/>
    <mergeCell ref="C130:G130"/>
    <mergeCell ref="A120:B120"/>
    <mergeCell ref="C120:E120"/>
    <mergeCell ref="A123:B123"/>
    <mergeCell ref="C123:D123"/>
    <mergeCell ref="A124:B124"/>
    <mergeCell ref="C124:D124"/>
    <mergeCell ref="A117:B117"/>
    <mergeCell ref="C117:E117"/>
    <mergeCell ref="A118:B118"/>
    <mergeCell ref="C118:E118"/>
    <mergeCell ref="A119:B119"/>
    <mergeCell ref="C119:E119"/>
    <mergeCell ref="A112:B112"/>
    <mergeCell ref="C112:E112"/>
    <mergeCell ref="A113:B113"/>
    <mergeCell ref="C113:E113"/>
    <mergeCell ref="A114:B114"/>
    <mergeCell ref="C114:E114"/>
    <mergeCell ref="A103:I103"/>
    <mergeCell ref="A104:I104"/>
    <mergeCell ref="A105:I105"/>
    <mergeCell ref="A106:I106"/>
    <mergeCell ref="A111:B111"/>
    <mergeCell ref="C111:E111"/>
    <mergeCell ref="A101:C101"/>
    <mergeCell ref="D101:F101"/>
    <mergeCell ref="G101:I101"/>
    <mergeCell ref="A102:C102"/>
    <mergeCell ref="D102:F102"/>
    <mergeCell ref="G102:I102"/>
    <mergeCell ref="A98:I98"/>
    <mergeCell ref="A99:C99"/>
    <mergeCell ref="D99:F99"/>
    <mergeCell ref="G99:I99"/>
    <mergeCell ref="A100:C100"/>
    <mergeCell ref="D100:F100"/>
    <mergeCell ref="G100:I100"/>
    <mergeCell ref="A95:C95"/>
    <mergeCell ref="D95:I95"/>
    <mergeCell ref="A96:C96"/>
    <mergeCell ref="D96:I96"/>
    <mergeCell ref="A97:C97"/>
    <mergeCell ref="D97:I97"/>
    <mergeCell ref="A92:C92"/>
    <mergeCell ref="D92:I92"/>
    <mergeCell ref="A93:C93"/>
    <mergeCell ref="D93:I93"/>
    <mergeCell ref="A94:C94"/>
    <mergeCell ref="D94:I94"/>
    <mergeCell ref="A87:B87"/>
    <mergeCell ref="D87:I87"/>
    <mergeCell ref="A88:B88"/>
    <mergeCell ref="D88:I88"/>
    <mergeCell ref="A89:B89"/>
    <mergeCell ref="D89:I89"/>
    <mergeCell ref="A84:B84"/>
    <mergeCell ref="D84:I84"/>
    <mergeCell ref="A85:B85"/>
    <mergeCell ref="D85:I85"/>
    <mergeCell ref="A86:B86"/>
    <mergeCell ref="D86:I86"/>
    <mergeCell ref="A81:B81"/>
    <mergeCell ref="D81:I81"/>
    <mergeCell ref="A82:B82"/>
    <mergeCell ref="D82:I82"/>
    <mergeCell ref="A83:B83"/>
    <mergeCell ref="D83:I83"/>
    <mergeCell ref="A69:B69"/>
    <mergeCell ref="C69:D69"/>
    <mergeCell ref="E69:F69"/>
    <mergeCell ref="G69:I69"/>
    <mergeCell ref="A80:B80"/>
    <mergeCell ref="D80:I80"/>
    <mergeCell ref="A67:B67"/>
    <mergeCell ref="C67:D67"/>
    <mergeCell ref="E67:F67"/>
    <mergeCell ref="G67:I67"/>
    <mergeCell ref="A68:B68"/>
    <mergeCell ref="C68:D68"/>
    <mergeCell ref="E68:F68"/>
    <mergeCell ref="G68:I68"/>
    <mergeCell ref="A65:B65"/>
    <mergeCell ref="C65:D65"/>
    <mergeCell ref="E65:F65"/>
    <mergeCell ref="G65:I65"/>
    <mergeCell ref="A66:B66"/>
    <mergeCell ref="C66:D66"/>
    <mergeCell ref="E66:F66"/>
    <mergeCell ref="G66:I66"/>
    <mergeCell ref="A51:B51"/>
    <mergeCell ref="C51:E51"/>
    <mergeCell ref="G51:I51"/>
    <mergeCell ref="A52:B52"/>
    <mergeCell ref="C52:I52"/>
    <mergeCell ref="A64:B64"/>
    <mergeCell ref="C64:D64"/>
    <mergeCell ref="E64:F64"/>
    <mergeCell ref="G64:I64"/>
    <mergeCell ref="A48:B48"/>
    <mergeCell ref="C48:I48"/>
    <mergeCell ref="A49:B49"/>
    <mergeCell ref="C49:I49"/>
    <mergeCell ref="A50:B50"/>
    <mergeCell ref="C50:I50"/>
    <mergeCell ref="A45:B45"/>
    <mergeCell ref="C45:I45"/>
    <mergeCell ref="A46:B46"/>
    <mergeCell ref="C46:I46"/>
    <mergeCell ref="A47:B47"/>
    <mergeCell ref="C47:I47"/>
    <mergeCell ref="A39:B39"/>
    <mergeCell ref="C39:E39"/>
    <mergeCell ref="G39:I39"/>
    <mergeCell ref="A40:B40"/>
    <mergeCell ref="C40:I40"/>
    <mergeCell ref="A44:B44"/>
    <mergeCell ref="C44:I44"/>
    <mergeCell ref="A36:B36"/>
    <mergeCell ref="C36:I36"/>
    <mergeCell ref="A37:B37"/>
    <mergeCell ref="C37:I37"/>
    <mergeCell ref="A38:B38"/>
    <mergeCell ref="C38:I38"/>
    <mergeCell ref="A29:I29"/>
    <mergeCell ref="A30:B30"/>
    <mergeCell ref="C30:I30"/>
    <mergeCell ref="A34:B34"/>
    <mergeCell ref="C34:I34"/>
    <mergeCell ref="A35:B35"/>
    <mergeCell ref="C35:I35"/>
    <mergeCell ref="A26:B26"/>
    <mergeCell ref="C26:E26"/>
    <mergeCell ref="F26:I26"/>
    <mergeCell ref="A27:B27"/>
    <mergeCell ref="C27:I27"/>
    <mergeCell ref="A28:I28"/>
    <mergeCell ref="A25:B25"/>
    <mergeCell ref="C25:E25"/>
    <mergeCell ref="F25:I25"/>
    <mergeCell ref="A10:C12"/>
    <mergeCell ref="D10:H10"/>
    <mergeCell ref="D11:H11"/>
    <mergeCell ref="D12:H12"/>
    <mergeCell ref="A13:C13"/>
    <mergeCell ref="D13:H13"/>
    <mergeCell ref="A1:B1"/>
    <mergeCell ref="C1:F1"/>
    <mergeCell ref="A7:C9"/>
    <mergeCell ref="D7:H7"/>
    <mergeCell ref="D8:H8"/>
    <mergeCell ref="D9:H9"/>
    <mergeCell ref="A14:C14"/>
    <mergeCell ref="D14:H14"/>
    <mergeCell ref="H18:I23"/>
  </mergeCells>
  <phoneticPr fontId="16"/>
  <conditionalFormatting sqref="C25:C26 F25:F26 C27:I27 C34:I38 G39 C39:C40 C44:I50 G51 C51:C52 D92:I96 D99:I102 A104 C158 H168 C171 C176">
    <cfRule type="containsBlanks" dxfId="25" priority="11">
      <formula>LEN(TRIM(A25))=0</formula>
    </cfRule>
  </conditionalFormatting>
  <conditionalFormatting sqref="C30:I30">
    <cfRule type="containsBlanks" dxfId="24" priority="12">
      <formula>LEN(TRIM(C30))=0</formula>
    </cfRule>
  </conditionalFormatting>
  <conditionalFormatting sqref="C159:I159">
    <cfRule type="expression" dxfId="23" priority="9">
      <formula>checkSignature=""</formula>
    </cfRule>
  </conditionalFormatting>
  <conditionalFormatting sqref="H173">
    <cfRule type="containsBlanks" dxfId="22" priority="5">
      <formula>LEN(TRIM(H173))=0</formula>
    </cfRule>
  </conditionalFormatting>
  <conditionalFormatting sqref="H178 H186:I188">
    <cfRule type="containsBlanks" dxfId="21" priority="3">
      <formula>LEN(TRIM(H178))=0</formula>
    </cfRule>
  </conditionalFormatting>
  <conditionalFormatting sqref="H18:I23">
    <cfRule type="expression" dxfId="20" priority="8">
      <formula>checkPhoto=""</formula>
    </cfRule>
  </conditionalFormatting>
  <conditionalFormatting sqref="H168:I168">
    <cfRule type="cellIs" dxfId="19" priority="10" operator="equal">
      <formula>"(選択してください)"</formula>
    </cfRule>
  </conditionalFormatting>
  <conditionalFormatting sqref="H173:I173">
    <cfRule type="cellIs" dxfId="18" priority="4" operator="equal">
      <formula>"(選択してください)"</formula>
    </cfRule>
  </conditionalFormatting>
  <conditionalFormatting sqref="H178:I178">
    <cfRule type="cellIs" dxfId="17" priority="2" operator="equal">
      <formula>"(選択してください)"</formula>
    </cfRule>
  </conditionalFormatting>
  <conditionalFormatting sqref="H186:I188">
    <cfRule type="cellIs" dxfId="16" priority="1" operator="equal">
      <formula>"(選択してください)"</formula>
    </cfRule>
  </conditionalFormatting>
  <conditionalFormatting sqref="I7:I14">
    <cfRule type="expression" dxfId="15" priority="6">
      <formula>AND(levelApJ="",levelApG="",levelApF="",levelBpJ="",levelBpG="",levelBpF="")</formula>
    </cfRule>
  </conditionalFormatting>
  <conditionalFormatting sqref="I56 I59">
    <cfRule type="expression" dxfId="14" priority="7">
      <formula>AND(acceptDisclosure="",declineDisclosure="")</formula>
    </cfRule>
  </conditionalFormatting>
  <dataValidations count="2">
    <dataValidation type="list" allowBlank="1" showInputMessage="1" showErrorMessage="1" sqref="I7:I14" xr:uid="{9162168E-58E7-4359-B595-47CA150C4D7B}">
      <formula1>"✓"</formula1>
    </dataValidation>
    <dataValidation type="list" allowBlank="1" showInputMessage="1" sqref="H168:I168 I43 I59 I56 H173:I173 H178:I178 H186:I188" xr:uid="{BE9A4DAB-E56F-480A-A3BF-36E170654E14}">
      <formula1>"✓"</formula1>
    </dataValidation>
  </dataValidations>
  <hyperlinks>
    <hyperlink ref="A165" r:id="rId1" xr:uid="{0CC778A1-B3DF-461A-9563-402C19B87D24}"/>
  </hyperlinks>
  <pageMargins left="0.7" right="0.7" top="0.75" bottom="0.75" header="0.3" footer="0.3"/>
  <pageSetup paperSize="9" orientation="portrait" r:id="rId2"/>
  <rowBreaks count="2" manualBreakCount="2">
    <brk id="17" max="9" man="1"/>
    <brk id="144" max="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42709-87D0-455B-94ED-284FE45B438B}">
  <sheetPr codeName="Sheet5">
    <tabColor theme="6"/>
  </sheetPr>
  <dimension ref="A1:K81"/>
  <sheetViews>
    <sheetView showGridLines="0" zoomScale="130" zoomScaleNormal="130" workbookViewId="0">
      <selection activeCell="D7" sqref="D7:J7"/>
    </sheetView>
  </sheetViews>
  <sheetFormatPr defaultColWidth="9.09765625" defaultRowHeight="13.5" x14ac:dyDescent="0.3"/>
  <cols>
    <col min="1" max="16384" width="9.09765625" style="57"/>
  </cols>
  <sheetData>
    <row r="1" spans="1:10" s="56" customFormat="1" ht="79" customHeight="1" x14ac:dyDescent="0.3">
      <c r="A1" s="277"/>
      <c r="B1" s="277"/>
      <c r="C1" s="181" t="s">
        <v>114</v>
      </c>
      <c r="D1" s="278"/>
      <c r="E1" s="278"/>
      <c r="F1" s="278"/>
    </row>
    <row r="2" spans="1:10" x14ac:dyDescent="0.3">
      <c r="A2" s="57" t="s">
        <v>115</v>
      </c>
    </row>
    <row r="4" spans="1:10" ht="17.5" x14ac:dyDescent="0.6">
      <c r="A4" s="43" t="s">
        <v>116</v>
      </c>
    </row>
    <row r="5" spans="1:10" x14ac:dyDescent="0.3">
      <c r="A5" s="57" t="s">
        <v>117</v>
      </c>
    </row>
    <row r="7" spans="1:10" x14ac:dyDescent="0.3">
      <c r="A7" s="272" t="s">
        <v>118</v>
      </c>
      <c r="B7" s="272"/>
      <c r="C7" s="272"/>
      <c r="D7" s="257" t="str">
        <f>applicantName</f>
        <v/>
      </c>
      <c r="E7" s="257"/>
      <c r="F7" s="257"/>
      <c r="G7" s="257"/>
      <c r="H7" s="257"/>
      <c r="I7" s="257"/>
      <c r="J7" s="257"/>
    </row>
    <row r="8" spans="1:10" x14ac:dyDescent="0.3">
      <c r="A8" s="279" t="s">
        <v>119</v>
      </c>
      <c r="B8" s="279"/>
      <c r="C8" s="279"/>
      <c r="D8" s="244"/>
      <c r="E8" s="245"/>
      <c r="F8" s="245"/>
      <c r="G8" s="246"/>
      <c r="H8" s="72" t="s">
        <v>120</v>
      </c>
      <c r="I8" s="64" t="s">
        <v>121</v>
      </c>
      <c r="J8" s="103"/>
    </row>
    <row r="9" spans="1:10" x14ac:dyDescent="0.3">
      <c r="A9" s="256" t="s">
        <v>122</v>
      </c>
      <c r="B9" s="256"/>
      <c r="C9" s="256"/>
      <c r="D9" s="256"/>
      <c r="E9" s="256"/>
      <c r="F9" s="256"/>
      <c r="G9" s="256"/>
      <c r="H9" s="256"/>
      <c r="I9" s="256"/>
      <c r="J9" s="256"/>
    </row>
    <row r="10" spans="1:10" x14ac:dyDescent="0.3">
      <c r="A10" s="280" t="s">
        <v>123</v>
      </c>
      <c r="B10" s="281"/>
      <c r="C10" s="282"/>
      <c r="D10" s="257"/>
      <c r="E10" s="257"/>
      <c r="F10" s="257"/>
      <c r="G10" s="257"/>
      <c r="H10" s="257"/>
      <c r="I10" s="257"/>
      <c r="J10" s="257"/>
    </row>
    <row r="11" spans="1:10" x14ac:dyDescent="0.3">
      <c r="A11" s="283" t="s">
        <v>124</v>
      </c>
      <c r="B11" s="284"/>
      <c r="C11" s="285"/>
      <c r="D11" s="73"/>
      <c r="E11" s="58" t="s">
        <v>125</v>
      </c>
      <c r="F11" s="73"/>
      <c r="G11" s="67" t="s">
        <v>126</v>
      </c>
      <c r="H11" s="73"/>
      <c r="I11" s="58" t="s">
        <v>127</v>
      </c>
      <c r="J11" s="103"/>
    </row>
    <row r="12" spans="1:10" x14ac:dyDescent="0.3">
      <c r="A12" s="283" t="s">
        <v>128</v>
      </c>
      <c r="B12" s="284"/>
      <c r="C12" s="285"/>
      <c r="D12" s="257" t="s">
        <v>129</v>
      </c>
      <c r="E12" s="257"/>
      <c r="F12" s="257"/>
      <c r="G12" s="257"/>
      <c r="H12" s="257"/>
      <c r="I12" s="257"/>
      <c r="J12" s="257"/>
    </row>
    <row r="13" spans="1:10" x14ac:dyDescent="0.3">
      <c r="A13" s="256" t="s">
        <v>130</v>
      </c>
      <c r="B13" s="256"/>
      <c r="C13" s="256"/>
      <c r="D13" s="256"/>
      <c r="E13" s="256"/>
      <c r="F13" s="256"/>
      <c r="G13" s="256"/>
      <c r="H13" s="256"/>
      <c r="I13" s="256"/>
      <c r="J13" s="256"/>
    </row>
    <row r="14" spans="1:10" x14ac:dyDescent="0.3">
      <c r="A14" s="275" t="s">
        <v>131</v>
      </c>
      <c r="B14" s="276"/>
      <c r="C14" s="257"/>
      <c r="D14" s="257"/>
      <c r="E14" s="257"/>
      <c r="F14" s="257"/>
      <c r="G14" s="257"/>
      <c r="H14" s="257"/>
      <c r="I14" s="257"/>
      <c r="J14" s="257"/>
    </row>
    <row r="15" spans="1:10" x14ac:dyDescent="0.3">
      <c r="A15" s="274"/>
      <c r="B15" s="274"/>
      <c r="C15" s="257"/>
      <c r="D15" s="257"/>
      <c r="E15" s="257"/>
      <c r="F15" s="257"/>
      <c r="G15" s="257"/>
      <c r="H15" s="257"/>
      <c r="I15" s="257"/>
      <c r="J15" s="257"/>
    </row>
    <row r="16" spans="1:10" x14ac:dyDescent="0.3">
      <c r="A16" s="274"/>
      <c r="B16" s="274"/>
      <c r="C16" s="257"/>
      <c r="D16" s="257"/>
      <c r="E16" s="257"/>
      <c r="F16" s="257"/>
      <c r="G16" s="257"/>
      <c r="H16" s="257"/>
      <c r="I16" s="257"/>
      <c r="J16" s="257"/>
    </row>
    <row r="17" spans="1:10" x14ac:dyDescent="0.3">
      <c r="A17" s="274"/>
      <c r="B17" s="274"/>
      <c r="C17" s="257"/>
      <c r="D17" s="257"/>
      <c r="E17" s="257"/>
      <c r="F17" s="257"/>
      <c r="G17" s="257"/>
      <c r="H17" s="257"/>
      <c r="I17" s="257"/>
      <c r="J17" s="257"/>
    </row>
    <row r="18" spans="1:10" x14ac:dyDescent="0.3">
      <c r="A18" s="274"/>
      <c r="B18" s="274"/>
      <c r="C18" s="257"/>
      <c r="D18" s="257"/>
      <c r="E18" s="257"/>
      <c r="F18" s="257"/>
      <c r="G18" s="257"/>
      <c r="H18" s="257"/>
      <c r="I18" s="257"/>
      <c r="J18" s="257"/>
    </row>
    <row r="19" spans="1:10" x14ac:dyDescent="0.3">
      <c r="A19" s="274"/>
      <c r="B19" s="274"/>
      <c r="C19" s="257"/>
      <c r="D19" s="257"/>
      <c r="E19" s="257"/>
      <c r="F19" s="257"/>
      <c r="G19" s="257"/>
      <c r="H19" s="257"/>
      <c r="I19" s="257"/>
      <c r="J19" s="257"/>
    </row>
    <row r="20" spans="1:10" x14ac:dyDescent="0.3">
      <c r="A20" s="274"/>
      <c r="B20" s="274"/>
      <c r="C20" s="257"/>
      <c r="D20" s="257"/>
      <c r="E20" s="257"/>
      <c r="F20" s="257"/>
      <c r="G20" s="257"/>
      <c r="H20" s="257"/>
      <c r="I20" s="257"/>
      <c r="J20" s="257"/>
    </row>
    <row r="21" spans="1:10" x14ac:dyDescent="0.3">
      <c r="A21" s="274"/>
      <c r="B21" s="274"/>
      <c r="C21" s="257"/>
      <c r="D21" s="257"/>
      <c r="E21" s="257"/>
      <c r="F21" s="257"/>
      <c r="G21" s="257"/>
      <c r="H21" s="257"/>
      <c r="I21" s="257"/>
      <c r="J21" s="257"/>
    </row>
    <row r="22" spans="1:10" x14ac:dyDescent="0.3">
      <c r="A22" s="274"/>
      <c r="B22" s="274"/>
      <c r="C22" s="257"/>
      <c r="D22" s="257"/>
      <c r="E22" s="257"/>
      <c r="F22" s="257"/>
      <c r="G22" s="257"/>
      <c r="H22" s="257"/>
      <c r="I22" s="257"/>
      <c r="J22" s="257"/>
    </row>
    <row r="23" spans="1:10" x14ac:dyDescent="0.3">
      <c r="A23" s="274"/>
      <c r="B23" s="274"/>
      <c r="C23" s="257"/>
      <c r="D23" s="257"/>
      <c r="E23" s="257"/>
      <c r="F23" s="257"/>
      <c r="G23" s="257"/>
      <c r="H23" s="257"/>
      <c r="I23" s="257"/>
      <c r="J23" s="257"/>
    </row>
    <row r="24" spans="1:10" x14ac:dyDescent="0.3">
      <c r="A24" s="274"/>
      <c r="B24" s="274"/>
      <c r="C24" s="257"/>
      <c r="D24" s="257"/>
      <c r="E24" s="257"/>
      <c r="F24" s="257"/>
      <c r="G24" s="257"/>
      <c r="H24" s="257"/>
      <c r="I24" s="257"/>
      <c r="J24" s="257"/>
    </row>
    <row r="25" spans="1:10" x14ac:dyDescent="0.3">
      <c r="A25" s="274"/>
      <c r="B25" s="274"/>
      <c r="C25" s="257"/>
      <c r="D25" s="257"/>
      <c r="E25" s="257"/>
      <c r="F25" s="257"/>
      <c r="G25" s="257"/>
      <c r="H25" s="257"/>
      <c r="I25" s="257"/>
      <c r="J25" s="257"/>
    </row>
    <row r="26" spans="1:10" x14ac:dyDescent="0.3">
      <c r="A26" s="274"/>
      <c r="B26" s="274"/>
      <c r="C26" s="257"/>
      <c r="D26" s="257"/>
      <c r="E26" s="257"/>
      <c r="F26" s="257"/>
      <c r="G26" s="257"/>
      <c r="H26" s="257"/>
      <c r="I26" s="257"/>
      <c r="J26" s="257"/>
    </row>
    <row r="27" spans="1:10" x14ac:dyDescent="0.3">
      <c r="A27" s="274"/>
      <c r="B27" s="274"/>
      <c r="C27" s="257"/>
      <c r="D27" s="257"/>
      <c r="E27" s="257"/>
      <c r="F27" s="257"/>
      <c r="G27" s="257"/>
      <c r="H27" s="257"/>
      <c r="I27" s="257"/>
      <c r="J27" s="257"/>
    </row>
    <row r="28" spans="1:10" x14ac:dyDescent="0.3">
      <c r="A28" s="274"/>
      <c r="B28" s="274"/>
      <c r="C28" s="257"/>
      <c r="D28" s="257"/>
      <c r="E28" s="257"/>
      <c r="F28" s="257"/>
      <c r="G28" s="257"/>
      <c r="H28" s="257"/>
      <c r="I28" s="257"/>
      <c r="J28" s="257"/>
    </row>
    <row r="29" spans="1:10" x14ac:dyDescent="0.3">
      <c r="A29" s="274" t="s">
        <v>132</v>
      </c>
      <c r="B29" s="274"/>
      <c r="C29" s="257"/>
      <c r="D29" s="257"/>
      <c r="E29" s="257"/>
      <c r="F29" s="257"/>
      <c r="G29" s="257"/>
      <c r="H29" s="257"/>
      <c r="I29" s="257"/>
      <c r="J29" s="257"/>
    </row>
    <row r="30" spans="1:10" x14ac:dyDescent="0.3">
      <c r="A30" s="274"/>
      <c r="B30" s="274"/>
      <c r="C30" s="257"/>
      <c r="D30" s="257"/>
      <c r="E30" s="257"/>
      <c r="F30" s="257"/>
      <c r="G30" s="257"/>
      <c r="H30" s="257"/>
      <c r="I30" s="257"/>
      <c r="J30" s="257"/>
    </row>
    <row r="31" spans="1:10" x14ac:dyDescent="0.3">
      <c r="A31" s="274"/>
      <c r="B31" s="274"/>
      <c r="C31" s="257"/>
      <c r="D31" s="257"/>
      <c r="E31" s="257"/>
      <c r="F31" s="257"/>
      <c r="G31" s="257"/>
      <c r="H31" s="257"/>
      <c r="I31" s="257"/>
      <c r="J31" s="257"/>
    </row>
    <row r="32" spans="1:10" x14ac:dyDescent="0.3">
      <c r="A32" s="262" t="s">
        <v>133</v>
      </c>
      <c r="B32" s="262"/>
      <c r="C32" s="257"/>
      <c r="D32" s="257"/>
      <c r="E32" s="257"/>
      <c r="F32" s="257"/>
      <c r="G32" s="257"/>
      <c r="H32" s="257"/>
      <c r="I32" s="257"/>
      <c r="J32" s="257"/>
    </row>
    <row r="33" spans="1:11" x14ac:dyDescent="0.3">
      <c r="A33" s="262"/>
      <c r="B33" s="262"/>
      <c r="C33" s="257"/>
      <c r="D33" s="257"/>
      <c r="E33" s="257"/>
      <c r="F33" s="257"/>
      <c r="G33" s="257"/>
      <c r="H33" s="257"/>
      <c r="I33" s="257"/>
      <c r="J33" s="257"/>
    </row>
    <row r="34" spans="1:11" x14ac:dyDescent="0.3">
      <c r="A34" s="262"/>
      <c r="B34" s="262"/>
      <c r="C34" s="257"/>
      <c r="D34" s="257"/>
      <c r="E34" s="257"/>
      <c r="F34" s="257"/>
      <c r="G34" s="257"/>
      <c r="H34" s="257"/>
      <c r="I34" s="257"/>
      <c r="J34" s="257"/>
    </row>
    <row r="35" spans="1:11" x14ac:dyDescent="0.3">
      <c r="A35" s="256" t="s">
        <v>134</v>
      </c>
      <c r="B35" s="256"/>
      <c r="C35" s="256"/>
      <c r="D35" s="256"/>
      <c r="E35" s="256"/>
      <c r="F35" s="256"/>
      <c r="G35" s="256"/>
      <c r="H35" s="256"/>
      <c r="I35" s="256"/>
      <c r="J35" s="256"/>
    </row>
    <row r="36" spans="1:11" x14ac:dyDescent="0.3">
      <c r="A36" s="260" t="s">
        <v>45</v>
      </c>
      <c r="B36" s="260"/>
      <c r="C36" s="260" t="s">
        <v>135</v>
      </c>
      <c r="D36" s="260"/>
      <c r="E36" s="260" t="s">
        <v>136</v>
      </c>
      <c r="F36" s="260"/>
      <c r="G36" s="260" t="s">
        <v>137</v>
      </c>
      <c r="H36" s="260"/>
      <c r="I36" s="256" t="s">
        <v>138</v>
      </c>
      <c r="J36" s="256"/>
    </row>
    <row r="37" spans="1:11" x14ac:dyDescent="0.3">
      <c r="A37" s="261" t="s">
        <v>139</v>
      </c>
      <c r="B37" s="261"/>
      <c r="C37" s="257"/>
      <c r="D37" s="257"/>
      <c r="E37" s="257"/>
      <c r="F37" s="257"/>
      <c r="G37" s="257"/>
      <c r="H37" s="257"/>
      <c r="I37" s="257"/>
      <c r="J37" s="257"/>
    </row>
    <row r="38" spans="1:11" x14ac:dyDescent="0.3">
      <c r="A38" s="261" t="s">
        <v>140</v>
      </c>
      <c r="B38" s="261"/>
      <c r="C38" s="257"/>
      <c r="D38" s="257"/>
      <c r="E38" s="257"/>
      <c r="F38" s="257"/>
      <c r="G38" s="257"/>
      <c r="H38" s="257"/>
      <c r="I38" s="257"/>
      <c r="J38" s="257"/>
    </row>
    <row r="39" spans="1:11" x14ac:dyDescent="0.3">
      <c r="A39" s="261" t="s">
        <v>141</v>
      </c>
      <c r="B39" s="261"/>
      <c r="C39" s="257"/>
      <c r="D39" s="257"/>
      <c r="E39" s="257"/>
      <c r="F39" s="257"/>
      <c r="G39" s="257"/>
      <c r="H39" s="257"/>
      <c r="I39" s="257"/>
      <c r="J39" s="257"/>
    </row>
    <row r="40" spans="1:11" x14ac:dyDescent="0.3">
      <c r="A40" s="57" t="s">
        <v>142</v>
      </c>
    </row>
    <row r="41" spans="1:11" x14ac:dyDescent="0.3">
      <c r="A41" s="57" t="s">
        <v>143</v>
      </c>
    </row>
    <row r="43" spans="1:11" x14ac:dyDescent="0.3">
      <c r="A43" s="57" t="s">
        <v>144</v>
      </c>
    </row>
    <row r="44" spans="1:11" ht="153" customHeight="1" x14ac:dyDescent="0.3">
      <c r="A44" s="262" t="s">
        <v>145</v>
      </c>
      <c r="B44" s="274"/>
      <c r="C44" s="274"/>
      <c r="D44" s="258"/>
      <c r="E44" s="258"/>
      <c r="F44" s="258"/>
      <c r="G44" s="258"/>
      <c r="H44" s="258"/>
      <c r="I44" s="258"/>
      <c r="J44" s="258"/>
      <c r="K44" s="80"/>
    </row>
    <row r="45" spans="1:11" x14ac:dyDescent="0.3">
      <c r="A45" s="272" t="s">
        <v>146</v>
      </c>
      <c r="B45" s="272"/>
      <c r="C45" s="272"/>
      <c r="D45" s="258"/>
      <c r="E45" s="258"/>
      <c r="F45" s="258"/>
      <c r="G45" s="258"/>
      <c r="H45" s="258"/>
      <c r="I45" s="258"/>
      <c r="J45" s="258"/>
    </row>
    <row r="46" spans="1:11" ht="14.25" customHeight="1" x14ac:dyDescent="0.3">
      <c r="A46" s="273" t="s">
        <v>147</v>
      </c>
      <c r="B46" s="273"/>
      <c r="C46" s="273"/>
      <c r="D46" s="259" t="s">
        <v>148</v>
      </c>
      <c r="E46" s="259"/>
      <c r="F46" s="259"/>
      <c r="G46" s="259"/>
      <c r="H46" s="259"/>
      <c r="I46" s="259"/>
      <c r="J46" s="259"/>
    </row>
    <row r="47" spans="1:11" x14ac:dyDescent="0.3">
      <c r="A47" s="273"/>
      <c r="B47" s="273"/>
      <c r="C47" s="273"/>
      <c r="D47" s="259"/>
      <c r="E47" s="259"/>
      <c r="F47" s="259"/>
      <c r="G47" s="259"/>
      <c r="H47" s="259"/>
      <c r="I47" s="259"/>
      <c r="J47" s="259"/>
    </row>
    <row r="48" spans="1:11" x14ac:dyDescent="0.3">
      <c r="A48" s="273"/>
      <c r="B48" s="273"/>
      <c r="C48" s="273"/>
      <c r="D48" s="259"/>
      <c r="E48" s="259"/>
      <c r="F48" s="259"/>
      <c r="G48" s="259"/>
      <c r="H48" s="259"/>
      <c r="I48" s="259"/>
      <c r="J48" s="259"/>
    </row>
    <row r="49" spans="1:10" ht="14.25" customHeight="1" x14ac:dyDescent="0.3">
      <c r="A49" s="274" t="s">
        <v>149</v>
      </c>
      <c r="B49" s="274"/>
      <c r="C49" s="274"/>
      <c r="D49" s="259" t="s">
        <v>150</v>
      </c>
      <c r="E49" s="259"/>
      <c r="F49" s="259"/>
      <c r="G49" s="259"/>
      <c r="H49" s="259"/>
      <c r="I49" s="259"/>
      <c r="J49" s="259"/>
    </row>
    <row r="50" spans="1:10" x14ac:dyDescent="0.3">
      <c r="A50" s="274"/>
      <c r="B50" s="274"/>
      <c r="C50" s="274"/>
      <c r="D50" s="259"/>
      <c r="E50" s="259"/>
      <c r="F50" s="259"/>
      <c r="G50" s="259"/>
      <c r="H50" s="259"/>
      <c r="I50" s="259"/>
      <c r="J50" s="259"/>
    </row>
    <row r="51" spans="1:10" x14ac:dyDescent="0.3">
      <c r="A51" s="272" t="s">
        <v>151</v>
      </c>
      <c r="B51" s="272"/>
      <c r="C51" s="272"/>
      <c r="D51" s="258"/>
      <c r="E51" s="258"/>
      <c r="F51" s="258"/>
      <c r="G51" s="258"/>
      <c r="H51" s="258"/>
      <c r="I51" s="258"/>
      <c r="J51" s="258"/>
    </row>
    <row r="52" spans="1:10" ht="14.25" customHeight="1" x14ac:dyDescent="0.3">
      <c r="A52" s="274" t="s">
        <v>152</v>
      </c>
      <c r="B52" s="274"/>
      <c r="C52" s="274"/>
      <c r="D52" s="259" t="s">
        <v>153</v>
      </c>
      <c r="E52" s="259"/>
      <c r="F52" s="259"/>
      <c r="G52" s="259"/>
      <c r="H52" s="259"/>
      <c r="I52" s="259"/>
      <c r="J52" s="259"/>
    </row>
    <row r="53" spans="1:10" ht="14.25" customHeight="1" x14ac:dyDescent="0.3">
      <c r="A53" s="274"/>
      <c r="B53" s="274"/>
      <c r="C53" s="274"/>
      <c r="D53" s="259"/>
      <c r="E53" s="259"/>
      <c r="F53" s="259"/>
      <c r="G53" s="259"/>
      <c r="H53" s="259"/>
      <c r="I53" s="259"/>
      <c r="J53" s="259"/>
    </row>
    <row r="54" spans="1:10" x14ac:dyDescent="0.3">
      <c r="A54" s="274"/>
      <c r="B54" s="274"/>
      <c r="C54" s="274"/>
      <c r="D54" s="259"/>
      <c r="E54" s="259"/>
      <c r="F54" s="259"/>
      <c r="G54" s="259"/>
      <c r="H54" s="259"/>
      <c r="I54" s="259"/>
      <c r="J54" s="259"/>
    </row>
    <row r="55" spans="1:10" x14ac:dyDescent="0.3">
      <c r="A55" s="274"/>
      <c r="B55" s="274"/>
      <c r="C55" s="274"/>
      <c r="D55" s="259"/>
      <c r="E55" s="259"/>
      <c r="F55" s="259"/>
      <c r="G55" s="259"/>
      <c r="H55" s="259"/>
      <c r="I55" s="259"/>
      <c r="J55" s="259"/>
    </row>
    <row r="56" spans="1:10" x14ac:dyDescent="0.3">
      <c r="A56" s="272" t="s">
        <v>154</v>
      </c>
      <c r="B56" s="272"/>
      <c r="C56" s="272"/>
      <c r="D56" s="258" t="s">
        <v>155</v>
      </c>
      <c r="E56" s="258"/>
      <c r="F56" s="258"/>
      <c r="G56" s="258"/>
      <c r="H56" s="258"/>
      <c r="I56" s="258"/>
      <c r="J56" s="258"/>
    </row>
    <row r="57" spans="1:10" x14ac:dyDescent="0.3">
      <c r="A57" s="272" t="s">
        <v>156</v>
      </c>
      <c r="B57" s="272"/>
      <c r="C57" s="272"/>
      <c r="D57" s="258" t="s">
        <v>157</v>
      </c>
      <c r="E57" s="258"/>
      <c r="F57" s="258"/>
      <c r="G57" s="258"/>
      <c r="H57" s="258"/>
      <c r="I57" s="258"/>
      <c r="J57" s="258"/>
    </row>
    <row r="58" spans="1:10" ht="14.25" customHeight="1" x14ac:dyDescent="0.3">
      <c r="A58" s="262" t="s">
        <v>158</v>
      </c>
      <c r="B58" s="262"/>
      <c r="C58" s="262"/>
      <c r="D58" s="74"/>
      <c r="E58" s="68" t="s">
        <v>159</v>
      </c>
      <c r="F58" s="59"/>
      <c r="G58" s="59"/>
      <c r="H58" s="59"/>
      <c r="I58" s="59"/>
      <c r="J58" s="60"/>
    </row>
    <row r="59" spans="1:10" x14ac:dyDescent="0.3">
      <c r="A59" s="262"/>
      <c r="B59" s="262"/>
      <c r="C59" s="262"/>
      <c r="D59" s="74"/>
      <c r="E59" s="66" t="s">
        <v>160</v>
      </c>
      <c r="J59" s="61"/>
    </row>
    <row r="60" spans="1:10" x14ac:dyDescent="0.3">
      <c r="A60" s="262"/>
      <c r="B60" s="262"/>
      <c r="C60" s="262"/>
      <c r="D60" s="74"/>
      <c r="E60" s="66" t="s">
        <v>161</v>
      </c>
      <c r="J60" s="61"/>
    </row>
    <row r="61" spans="1:10" x14ac:dyDescent="0.3">
      <c r="A61" s="262"/>
      <c r="B61" s="262"/>
      <c r="C61" s="262"/>
      <c r="D61" s="74"/>
      <c r="E61" s="66" t="s">
        <v>162</v>
      </c>
      <c r="J61" s="61"/>
    </row>
    <row r="62" spans="1:10" x14ac:dyDescent="0.3">
      <c r="A62" s="262"/>
      <c r="B62" s="262"/>
      <c r="C62" s="262"/>
      <c r="D62" s="74"/>
      <c r="E62" s="66" t="s">
        <v>163</v>
      </c>
      <c r="J62" s="61"/>
    </row>
    <row r="63" spans="1:10" x14ac:dyDescent="0.3">
      <c r="A63" s="262"/>
      <c r="B63" s="262"/>
      <c r="C63" s="262"/>
      <c r="D63" s="74"/>
      <c r="E63" s="66" t="s">
        <v>164</v>
      </c>
      <c r="J63" s="61"/>
    </row>
    <row r="64" spans="1:10" x14ac:dyDescent="0.3">
      <c r="A64" s="262"/>
      <c r="B64" s="262"/>
      <c r="C64" s="262"/>
      <c r="D64" s="74"/>
      <c r="E64" s="66" t="s">
        <v>165</v>
      </c>
      <c r="J64" s="61"/>
    </row>
    <row r="65" spans="1:10" x14ac:dyDescent="0.3">
      <c r="A65" s="262"/>
      <c r="B65" s="262"/>
      <c r="C65" s="262"/>
      <c r="D65" s="74"/>
      <c r="E65" s="66" t="s">
        <v>166</v>
      </c>
      <c r="J65" s="61"/>
    </row>
    <row r="66" spans="1:10" x14ac:dyDescent="0.3">
      <c r="A66" s="262"/>
      <c r="B66" s="262"/>
      <c r="C66" s="262"/>
      <c r="D66" s="74"/>
      <c r="E66" s="66" t="s">
        <v>167</v>
      </c>
      <c r="J66" s="61"/>
    </row>
    <row r="67" spans="1:10" x14ac:dyDescent="0.3">
      <c r="A67" s="262"/>
      <c r="B67" s="262"/>
      <c r="C67" s="262"/>
      <c r="D67" s="74"/>
      <c r="E67" s="65" t="s">
        <v>168</v>
      </c>
      <c r="F67" s="62"/>
      <c r="G67" s="62"/>
      <c r="H67" s="62"/>
      <c r="I67" s="62"/>
      <c r="J67" s="63"/>
    </row>
    <row r="68" spans="1:10" ht="14.25" customHeight="1" x14ac:dyDescent="0.3">
      <c r="A68" s="263" t="s">
        <v>169</v>
      </c>
      <c r="B68" s="264"/>
      <c r="C68" s="265"/>
      <c r="D68" s="247" t="s">
        <v>170</v>
      </c>
      <c r="E68" s="248"/>
      <c r="F68" s="248"/>
      <c r="G68" s="248"/>
      <c r="H68" s="248"/>
      <c r="I68" s="248"/>
      <c r="J68" s="249"/>
    </row>
    <row r="69" spans="1:10" x14ac:dyDescent="0.3">
      <c r="A69" s="266"/>
      <c r="B69" s="267"/>
      <c r="C69" s="268"/>
      <c r="D69" s="250"/>
      <c r="E69" s="251"/>
      <c r="F69" s="251"/>
      <c r="G69" s="251"/>
      <c r="H69" s="251"/>
      <c r="I69" s="251"/>
      <c r="J69" s="252"/>
    </row>
    <row r="70" spans="1:10" x14ac:dyDescent="0.3">
      <c r="A70" s="266"/>
      <c r="B70" s="267"/>
      <c r="C70" s="268"/>
      <c r="D70" s="250"/>
      <c r="E70" s="251"/>
      <c r="F70" s="251"/>
      <c r="G70" s="251"/>
      <c r="H70" s="251"/>
      <c r="I70" s="251"/>
      <c r="J70" s="252"/>
    </row>
    <row r="71" spans="1:10" x14ac:dyDescent="0.3">
      <c r="A71" s="266"/>
      <c r="B71" s="267"/>
      <c r="C71" s="268"/>
      <c r="D71" s="250"/>
      <c r="E71" s="251"/>
      <c r="F71" s="251"/>
      <c r="G71" s="251"/>
      <c r="H71" s="251"/>
      <c r="I71" s="251"/>
      <c r="J71" s="252"/>
    </row>
    <row r="72" spans="1:10" x14ac:dyDescent="0.3">
      <c r="A72" s="266"/>
      <c r="B72" s="267"/>
      <c r="C72" s="268"/>
      <c r="D72" s="250"/>
      <c r="E72" s="251"/>
      <c r="F72" s="251"/>
      <c r="G72" s="251"/>
      <c r="H72" s="251"/>
      <c r="I72" s="251"/>
      <c r="J72" s="252"/>
    </row>
    <row r="73" spans="1:10" x14ac:dyDescent="0.3">
      <c r="A73" s="266"/>
      <c r="B73" s="267"/>
      <c r="C73" s="268"/>
      <c r="D73" s="250"/>
      <c r="E73" s="251"/>
      <c r="F73" s="251"/>
      <c r="G73" s="251"/>
      <c r="H73" s="251"/>
      <c r="I73" s="251"/>
      <c r="J73" s="252"/>
    </row>
    <row r="74" spans="1:10" x14ac:dyDescent="0.3">
      <c r="A74" s="266"/>
      <c r="B74" s="267"/>
      <c r="C74" s="268"/>
      <c r="D74" s="250"/>
      <c r="E74" s="251"/>
      <c r="F74" s="251"/>
      <c r="G74" s="251"/>
      <c r="H74" s="251"/>
      <c r="I74" s="251"/>
      <c r="J74" s="252"/>
    </row>
    <row r="75" spans="1:10" x14ac:dyDescent="0.3">
      <c r="A75" s="269"/>
      <c r="B75" s="270"/>
      <c r="C75" s="271"/>
      <c r="D75" s="253"/>
      <c r="E75" s="254"/>
      <c r="F75" s="254"/>
      <c r="G75" s="254"/>
      <c r="H75" s="254"/>
      <c r="I75" s="254"/>
      <c r="J75" s="255"/>
    </row>
    <row r="77" spans="1:10" x14ac:dyDescent="0.3">
      <c r="A77" s="57" t="s">
        <v>171</v>
      </c>
    </row>
    <row r="78" spans="1:10" x14ac:dyDescent="0.3">
      <c r="A78" s="57" t="s">
        <v>172</v>
      </c>
    </row>
    <row r="79" spans="1:10" x14ac:dyDescent="0.3">
      <c r="A79" s="57" t="s">
        <v>173</v>
      </c>
    </row>
    <row r="81" spans="10:10" ht="17.5" x14ac:dyDescent="0.6">
      <c r="J81" s="37" t="s">
        <v>113</v>
      </c>
    </row>
  </sheetData>
  <mergeCells count="59">
    <mergeCell ref="A44:C44"/>
    <mergeCell ref="D44:J44"/>
    <mergeCell ref="A14:B28"/>
    <mergeCell ref="A1:B1"/>
    <mergeCell ref="C1:F1"/>
    <mergeCell ref="A7:C7"/>
    <mergeCell ref="A8:C8"/>
    <mergeCell ref="C14:J28"/>
    <mergeCell ref="D7:J7"/>
    <mergeCell ref="A9:J9"/>
    <mergeCell ref="D10:J10"/>
    <mergeCell ref="D12:J12"/>
    <mergeCell ref="A13:J13"/>
    <mergeCell ref="A10:C10"/>
    <mergeCell ref="A11:C11"/>
    <mergeCell ref="A12:C12"/>
    <mergeCell ref="A29:B31"/>
    <mergeCell ref="A32:B34"/>
    <mergeCell ref="A36:B36"/>
    <mergeCell ref="C36:D36"/>
    <mergeCell ref="E36:F36"/>
    <mergeCell ref="A35:J35"/>
    <mergeCell ref="C29:J31"/>
    <mergeCell ref="A58:C67"/>
    <mergeCell ref="A68:C75"/>
    <mergeCell ref="A45:C45"/>
    <mergeCell ref="A46:C48"/>
    <mergeCell ref="A49:C50"/>
    <mergeCell ref="A57:C57"/>
    <mergeCell ref="A56:C56"/>
    <mergeCell ref="A51:C51"/>
    <mergeCell ref="A52:C55"/>
    <mergeCell ref="A39:B39"/>
    <mergeCell ref="C39:D39"/>
    <mergeCell ref="E39:F39"/>
    <mergeCell ref="G39:H39"/>
    <mergeCell ref="C32:J34"/>
    <mergeCell ref="A37:B37"/>
    <mergeCell ref="C37:D37"/>
    <mergeCell ref="E37:F37"/>
    <mergeCell ref="G37:H37"/>
    <mergeCell ref="A38:B38"/>
    <mergeCell ref="C38:D38"/>
    <mergeCell ref="E38:F38"/>
    <mergeCell ref="G38:H38"/>
    <mergeCell ref="D8:G8"/>
    <mergeCell ref="D68:J75"/>
    <mergeCell ref="I36:J36"/>
    <mergeCell ref="I37:J37"/>
    <mergeCell ref="I38:J38"/>
    <mergeCell ref="I39:J39"/>
    <mergeCell ref="D45:J45"/>
    <mergeCell ref="D46:J48"/>
    <mergeCell ref="G36:H36"/>
    <mergeCell ref="D49:J50"/>
    <mergeCell ref="D51:J51"/>
    <mergeCell ref="D52:J55"/>
    <mergeCell ref="D56:J56"/>
    <mergeCell ref="D57:J57"/>
  </mergeCells>
  <phoneticPr fontId="16"/>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2:E25"/>
  <sheetViews>
    <sheetView showGridLines="0" zoomScaleNormal="100" zoomScalePageLayoutView="125" workbookViewId="0">
      <selection sqref="A1:G1"/>
    </sheetView>
  </sheetViews>
  <sheetFormatPr defaultColWidth="10.8984375" defaultRowHeight="17.5" x14ac:dyDescent="0.3"/>
  <cols>
    <col min="1" max="1" width="2.8984375" style="4" customWidth="1"/>
    <col min="2" max="2" width="12.8984375" style="4" customWidth="1"/>
    <col min="3" max="3" width="51" style="4" customWidth="1"/>
    <col min="4" max="4" width="12.8984375" style="4" customWidth="1"/>
    <col min="5" max="6" width="52.59765625" style="4" customWidth="1"/>
    <col min="7" max="16384" width="10.8984375" style="4"/>
  </cols>
  <sheetData>
    <row r="2" spans="1:5" ht="68.150000000000006" customHeight="1" x14ac:dyDescent="0.3">
      <c r="A2" s="286"/>
      <c r="B2" s="286"/>
      <c r="C2" s="1" t="s">
        <v>174</v>
      </c>
      <c r="D2" s="2"/>
      <c r="E2" s="3"/>
    </row>
    <row r="3" spans="1:5" ht="15" customHeight="1" x14ac:dyDescent="0.3">
      <c r="A3" s="3"/>
      <c r="B3" s="70" t="s">
        <v>175</v>
      </c>
      <c r="C3" s="1"/>
      <c r="D3" s="2"/>
      <c r="E3" s="3"/>
    </row>
    <row r="4" spans="1:5" ht="15" customHeight="1" x14ac:dyDescent="0.3"/>
    <row r="5" spans="1:5" s="5" customFormat="1" ht="18" customHeight="1" x14ac:dyDescent="0.3">
      <c r="B5" s="287" t="s">
        <v>176</v>
      </c>
      <c r="C5" s="288"/>
      <c r="D5" s="289"/>
    </row>
    <row r="6" spans="1:5" s="6" customFormat="1" ht="39.75" customHeight="1" x14ac:dyDescent="0.55000000000000004">
      <c r="B6" s="294" t="s">
        <v>177</v>
      </c>
      <c r="C6" s="290" t="s">
        <v>178</v>
      </c>
      <c r="D6" s="291"/>
    </row>
    <row r="7" spans="1:5" s="6" customFormat="1" ht="30" customHeight="1" x14ac:dyDescent="0.55000000000000004">
      <c r="B7" s="295"/>
      <c r="C7" s="292" t="s">
        <v>179</v>
      </c>
      <c r="D7" s="293"/>
    </row>
    <row r="8" spans="1:5" s="7" customFormat="1" ht="51" customHeight="1" x14ac:dyDescent="0.55000000000000004">
      <c r="B8" s="8" t="s">
        <v>180</v>
      </c>
      <c r="C8" s="299" t="s">
        <v>181</v>
      </c>
      <c r="D8" s="300"/>
      <c r="E8" s="5"/>
    </row>
    <row r="9" spans="1:5" s="7" customFormat="1" ht="36" customHeight="1" x14ac:dyDescent="0.55000000000000004">
      <c r="B9" s="8" t="s">
        <v>182</v>
      </c>
      <c r="C9" s="299" t="s">
        <v>183</v>
      </c>
      <c r="D9" s="300"/>
    </row>
    <row r="10" spans="1:5" s="7" customFormat="1" ht="55.5" customHeight="1" x14ac:dyDescent="0.55000000000000004">
      <c r="B10" s="8" t="s">
        <v>184</v>
      </c>
      <c r="C10" s="299" t="s">
        <v>185</v>
      </c>
      <c r="D10" s="300"/>
      <c r="E10" s="75"/>
    </row>
    <row r="13" spans="1:5" s="5" customFormat="1" ht="18" customHeight="1" x14ac:dyDescent="0.3">
      <c r="B13" s="287" t="s">
        <v>186</v>
      </c>
      <c r="C13" s="288"/>
      <c r="D13" s="289"/>
    </row>
    <row r="14" spans="1:5" s="7" customFormat="1" ht="65.5" customHeight="1" x14ac:dyDescent="0.55000000000000004">
      <c r="B14" s="301" t="s">
        <v>187</v>
      </c>
      <c r="C14" s="299" t="s">
        <v>188</v>
      </c>
      <c r="D14" s="300"/>
    </row>
    <row r="15" spans="1:5" s="7" customFormat="1" ht="80.150000000000006" customHeight="1" x14ac:dyDescent="0.55000000000000004">
      <c r="B15" s="302"/>
      <c r="C15" s="290" t="s">
        <v>189</v>
      </c>
      <c r="D15" s="291"/>
    </row>
    <row r="16" spans="1:5" s="7" customFormat="1" ht="65.5" customHeight="1" x14ac:dyDescent="0.55000000000000004">
      <c r="B16" s="302"/>
      <c r="C16" s="306" t="s">
        <v>190</v>
      </c>
      <c r="D16" s="307"/>
    </row>
    <row r="17" spans="2:4" s="7" customFormat="1" ht="106.5" customHeight="1" x14ac:dyDescent="0.55000000000000004">
      <c r="B17" s="303"/>
      <c r="C17" s="296" t="s">
        <v>191</v>
      </c>
      <c r="D17" s="293"/>
    </row>
    <row r="18" spans="2:4" s="7" customFormat="1" ht="74.25" customHeight="1" x14ac:dyDescent="0.55000000000000004">
      <c r="B18" s="304"/>
      <c r="C18" s="297"/>
      <c r="D18" s="297"/>
    </row>
    <row r="19" spans="2:4" s="7" customFormat="1" ht="77.25" customHeight="1" x14ac:dyDescent="0.55000000000000004">
      <c r="B19" s="305"/>
      <c r="C19" s="298"/>
      <c r="D19" s="298"/>
    </row>
    <row r="21" spans="2:4" s="7" customFormat="1" ht="16" x14ac:dyDescent="0.55000000000000004">
      <c r="C21" s="9"/>
    </row>
    <row r="22" spans="2:4" s="5" customFormat="1" ht="18" hidden="1" customHeight="1" x14ac:dyDescent="0.3">
      <c r="B22" s="308" t="s">
        <v>192</v>
      </c>
      <c r="C22" s="309"/>
      <c r="D22" s="310"/>
    </row>
    <row r="23" spans="2:4" s="7" customFormat="1" ht="36.75" hidden="1" customHeight="1" x14ac:dyDescent="0.55000000000000004">
      <c r="B23" s="8" t="s">
        <v>193</v>
      </c>
      <c r="C23" s="299" t="s">
        <v>194</v>
      </c>
      <c r="D23" s="300"/>
    </row>
    <row r="24" spans="2:4" s="7" customFormat="1" ht="30" hidden="1" customHeight="1" x14ac:dyDescent="0.55000000000000004">
      <c r="B24" s="8" t="s">
        <v>195</v>
      </c>
      <c r="C24" s="299" t="s">
        <v>196</v>
      </c>
      <c r="D24" s="300"/>
    </row>
    <row r="25" spans="2:4" s="7" customFormat="1" ht="91.5" hidden="1" customHeight="1" x14ac:dyDescent="0.55000000000000004">
      <c r="B25" s="8" t="s">
        <v>197</v>
      </c>
      <c r="C25" s="299" t="s">
        <v>198</v>
      </c>
      <c r="D25" s="300"/>
    </row>
  </sheetData>
  <customSheetViews>
    <customSheetView guid="{740DCA0A-182B-E649-BC90-296BE2BDEAB7}" scale="125" showGridLines="0" topLeftCell="A8">
      <selection activeCell="F10" sqref="F10"/>
      <pageMargins left="0" right="0" top="0" bottom="0" header="0" footer="0"/>
      <pageSetup paperSize="9" orientation="portrait" horizontalDpi="4294967292" verticalDpi="4294967292"/>
      <headerFooter>
        <oddFooter>&amp;L&amp;;;;;;;K00000IPICR Handbook_x000D_&amp;;;;;;;KFF0000IPMA Internal Document&amp;C&amp;;;;;;;K000000&amp;;;;;;;P of &amp;;;;;;;N&amp;R&amp;;;;;;;K000000Management Complexity Ratings_x000D_v0.5, 30.05.2016</oddFooter>
      </headerFooter>
    </customSheetView>
  </customSheetViews>
  <mergeCells count="21">
    <mergeCell ref="C25:D25"/>
    <mergeCell ref="C16:D16"/>
    <mergeCell ref="B22:D22"/>
    <mergeCell ref="C23:D23"/>
    <mergeCell ref="C24:D24"/>
    <mergeCell ref="B13:D13"/>
    <mergeCell ref="C17:D17"/>
    <mergeCell ref="C18:D18"/>
    <mergeCell ref="C19:D19"/>
    <mergeCell ref="C8:D8"/>
    <mergeCell ref="C10:D10"/>
    <mergeCell ref="C9:D9"/>
    <mergeCell ref="C14:D14"/>
    <mergeCell ref="C15:D15"/>
    <mergeCell ref="B14:B17"/>
    <mergeCell ref="B18:B19"/>
    <mergeCell ref="A2:B2"/>
    <mergeCell ref="B5:D5"/>
    <mergeCell ref="C6:D6"/>
    <mergeCell ref="C7:D7"/>
    <mergeCell ref="B6:B7"/>
  </mergeCells>
  <phoneticPr fontId="11" type="noConversion"/>
  <hyperlinks>
    <hyperlink ref="C7" r:id="rId1" xr:uid="{46F211FF-00DD-4897-A368-0868F92262BB}"/>
  </hyperlinks>
  <pageMargins left="0.79000000000000015" right="0.79000000000000015" top="0.79000000000000015" bottom="0.79000000000000015" header="0.79000000000000015" footer="0.79000000000000015"/>
  <pageSetup paperSize="9" orientation="portrait" horizontalDpi="4294967292" verticalDpi="4294967292" r:id="rId2"/>
  <headerFooter>
    <oddFooter>&amp;L&amp;;;;;;;K00000IPICR Handbook_x000D_&amp;;;;;;;KFF0000IPMA Internal Document&amp;C&amp;;;;;;;K000000&amp;;;;;;;P of &amp;;;;;;;N&amp;R&amp;;;;;;;K000000Management Complexity Ratings_x000D_v0.5, 30.05.2016</oddFooter>
  </headerFooter>
  <drawing r:id="rId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04EF-1D9F-43EC-B0F6-CDC24B07BF6E}">
  <sheetPr>
    <tabColor theme="6"/>
  </sheetPr>
  <dimension ref="B2:O164"/>
  <sheetViews>
    <sheetView showGridLines="0" showZeros="0" zoomScaleNormal="100" zoomScalePageLayoutView="125" workbookViewId="0">
      <pane xSplit="7" ySplit="7" topLeftCell="H8" activePane="bottomRight" state="frozenSplit"/>
      <selection sqref="A1:G1"/>
      <selection pane="topRight" sqref="A1:G1"/>
      <selection pane="bottomLeft" sqref="A1:G1"/>
      <selection pane="bottomRight" activeCell="F2" sqref="F2:G2"/>
    </sheetView>
  </sheetViews>
  <sheetFormatPr defaultColWidth="10.8984375" defaultRowHeight="16" x14ac:dyDescent="0.3"/>
  <cols>
    <col min="1" max="1" width="2.8984375" style="12" customWidth="1"/>
    <col min="2" max="2" width="3.8984375" style="15" customWidth="1"/>
    <col min="3" max="3" width="41.296875" style="12" customWidth="1"/>
    <col min="4" max="7" width="14.296875" style="12" customWidth="1"/>
    <col min="8" max="13" width="15.3984375" style="20" customWidth="1"/>
    <col min="14" max="14" width="40.8984375" style="12" customWidth="1"/>
    <col min="15" max="15" width="30.8984375" style="12" customWidth="1"/>
    <col min="16" max="16384" width="10.8984375" style="12"/>
  </cols>
  <sheetData>
    <row r="2" spans="2:15" s="11" customFormat="1" ht="20.149999999999999" customHeight="1" x14ac:dyDescent="0.3">
      <c r="B2" s="10"/>
      <c r="C2" s="11" t="s">
        <v>199</v>
      </c>
      <c r="D2" s="4"/>
      <c r="E2" s="82" t="s">
        <v>200</v>
      </c>
      <c r="F2" s="315" t="str">
        <f>applicantName</f>
        <v/>
      </c>
      <c r="G2" s="316"/>
      <c r="H2" s="106"/>
      <c r="I2" s="106"/>
      <c r="J2" s="106"/>
      <c r="K2" s="106"/>
      <c r="L2" s="4"/>
      <c r="M2" s="4"/>
      <c r="N2" s="82" t="s">
        <v>201</v>
      </c>
      <c r="O2" s="107"/>
    </row>
    <row r="3" spans="2:15" s="11" customFormat="1" ht="20.149999999999999" customHeight="1" x14ac:dyDescent="0.3">
      <c r="B3" s="10"/>
      <c r="C3" s="11" t="s">
        <v>202</v>
      </c>
      <c r="D3" s="4"/>
      <c r="E3" s="14"/>
      <c r="F3" s="106"/>
      <c r="G3" s="106"/>
      <c r="H3" s="106"/>
      <c r="I3" s="106"/>
      <c r="J3" s="106"/>
      <c r="K3" s="106"/>
      <c r="L3" s="76"/>
      <c r="M3" s="4"/>
    </row>
    <row r="4" spans="2:15" s="11" customFormat="1" ht="20.149999999999999" customHeight="1" x14ac:dyDescent="0.3">
      <c r="B4" s="10"/>
      <c r="C4" s="13" t="s">
        <v>203</v>
      </c>
      <c r="D4" s="4"/>
      <c r="E4" s="82" t="s">
        <v>204</v>
      </c>
      <c r="F4" s="156" t="s">
        <v>205</v>
      </c>
      <c r="G4" s="4"/>
      <c r="H4" s="4"/>
      <c r="I4" s="4"/>
      <c r="J4" s="4"/>
      <c r="L4" s="4"/>
      <c r="M4" s="4"/>
    </row>
    <row r="5" spans="2:15" ht="18.75" customHeight="1" x14ac:dyDescent="0.3">
      <c r="E5" s="83" t="s">
        <v>206</v>
      </c>
      <c r="F5" s="81" t="s">
        <v>207</v>
      </c>
      <c r="H5" s="12"/>
    </row>
    <row r="6" spans="2:15" s="16" customFormat="1" ht="22" customHeight="1" x14ac:dyDescent="0.3">
      <c r="B6" s="312" t="s">
        <v>208</v>
      </c>
      <c r="C6" s="312" t="s">
        <v>209</v>
      </c>
      <c r="D6" s="314" t="s">
        <v>210</v>
      </c>
      <c r="E6" s="314"/>
      <c r="F6" s="314"/>
      <c r="G6" s="314"/>
      <c r="H6" s="314" t="s">
        <v>211</v>
      </c>
      <c r="I6" s="314"/>
      <c r="J6" s="314"/>
      <c r="K6" s="314"/>
      <c r="L6" s="314"/>
      <c r="M6" s="314"/>
      <c r="N6" s="317" t="s">
        <v>212</v>
      </c>
      <c r="O6" s="312" t="s">
        <v>213</v>
      </c>
    </row>
    <row r="7" spans="2:15" s="16" customFormat="1" ht="30" customHeight="1" x14ac:dyDescent="0.3">
      <c r="B7" s="313"/>
      <c r="C7" s="313"/>
      <c r="D7" s="24" t="s">
        <v>214</v>
      </c>
      <c r="E7" s="24" t="s">
        <v>215</v>
      </c>
      <c r="F7" s="24" t="s">
        <v>216</v>
      </c>
      <c r="G7" s="24" t="s">
        <v>217</v>
      </c>
      <c r="H7" s="105" t="s">
        <v>218</v>
      </c>
      <c r="I7" s="105" t="s">
        <v>219</v>
      </c>
      <c r="J7" s="105" t="s">
        <v>220</v>
      </c>
      <c r="K7" s="105" t="s">
        <v>221</v>
      </c>
      <c r="L7" s="105" t="s">
        <v>222</v>
      </c>
      <c r="M7" s="105" t="s">
        <v>223</v>
      </c>
      <c r="N7" s="318"/>
      <c r="O7" s="313"/>
    </row>
    <row r="8" spans="2:15" ht="60" customHeight="1" x14ac:dyDescent="0.3">
      <c r="B8" s="25">
        <v>1</v>
      </c>
      <c r="C8" s="311" t="s">
        <v>224</v>
      </c>
      <c r="D8" s="311"/>
      <c r="E8" s="311"/>
      <c r="F8" s="311"/>
      <c r="G8" s="311"/>
      <c r="N8" s="78"/>
      <c r="O8" s="19" t="s">
        <v>225</v>
      </c>
    </row>
    <row r="9" spans="2:15" ht="30" customHeight="1" x14ac:dyDescent="0.3">
      <c r="B9" s="26"/>
      <c r="C9" s="18" t="s">
        <v>226</v>
      </c>
      <c r="D9" s="27" t="s">
        <v>227</v>
      </c>
      <c r="E9" s="27" t="s">
        <v>228</v>
      </c>
      <c r="F9" s="27" t="s">
        <v>229</v>
      </c>
      <c r="G9" s="27" t="s">
        <v>230</v>
      </c>
      <c r="H9" s="17"/>
      <c r="I9" s="17"/>
      <c r="J9" s="17"/>
      <c r="K9" s="17"/>
      <c r="L9" s="17"/>
      <c r="M9" s="17"/>
      <c r="N9" s="28"/>
      <c r="O9" s="155"/>
    </row>
    <row r="10" spans="2:15" ht="30" customHeight="1" x14ac:dyDescent="0.3">
      <c r="B10" s="26"/>
      <c r="C10" s="18" t="s">
        <v>231</v>
      </c>
      <c r="D10" s="27" t="s">
        <v>232</v>
      </c>
      <c r="E10" s="27" t="s">
        <v>233</v>
      </c>
      <c r="F10" s="27" t="s">
        <v>234</v>
      </c>
      <c r="G10" s="27" t="s">
        <v>235</v>
      </c>
      <c r="H10" s="17"/>
      <c r="I10" s="17"/>
      <c r="J10" s="17"/>
      <c r="K10" s="17"/>
      <c r="L10" s="17"/>
      <c r="M10" s="17"/>
      <c r="N10" s="28"/>
      <c r="O10" s="154"/>
    </row>
    <row r="11" spans="2:15" ht="30" customHeight="1" x14ac:dyDescent="0.3">
      <c r="B11" s="26"/>
      <c r="C11" s="18" t="s">
        <v>236</v>
      </c>
      <c r="D11" s="27" t="s">
        <v>237</v>
      </c>
      <c r="E11" s="27" t="s">
        <v>238</v>
      </c>
      <c r="F11" s="27" t="s">
        <v>239</v>
      </c>
      <c r="G11" s="27" t="s">
        <v>240</v>
      </c>
      <c r="H11" s="17"/>
      <c r="I11" s="17"/>
      <c r="J11" s="17"/>
      <c r="K11" s="17"/>
      <c r="L11" s="17"/>
      <c r="M11" s="17"/>
      <c r="N11" s="28"/>
      <c r="O11" s="154"/>
    </row>
    <row r="12" spans="2:15" ht="36" customHeight="1" x14ac:dyDescent="0.3">
      <c r="B12" s="26"/>
      <c r="C12" s="18" t="s">
        <v>241</v>
      </c>
      <c r="D12" s="27" t="s">
        <v>242</v>
      </c>
      <c r="E12" s="27" t="s">
        <v>243</v>
      </c>
      <c r="F12" s="27" t="s">
        <v>244</v>
      </c>
      <c r="G12" s="27" t="s">
        <v>245</v>
      </c>
      <c r="H12" s="17"/>
      <c r="I12" s="17"/>
      <c r="J12" s="17"/>
      <c r="K12" s="17"/>
      <c r="L12" s="17"/>
      <c r="M12" s="17"/>
      <c r="N12" s="28"/>
      <c r="O12" s="154"/>
    </row>
    <row r="13" spans="2:15" ht="30" customHeight="1" x14ac:dyDescent="0.3">
      <c r="B13" s="26"/>
      <c r="C13" s="18" t="s">
        <v>246</v>
      </c>
      <c r="D13" s="27" t="s">
        <v>227</v>
      </c>
      <c r="E13" s="27" t="s">
        <v>228</v>
      </c>
      <c r="F13" s="27" t="s">
        <v>229</v>
      </c>
      <c r="G13" s="27" t="s">
        <v>230</v>
      </c>
      <c r="H13" s="17"/>
      <c r="I13" s="17"/>
      <c r="J13" s="17"/>
      <c r="K13" s="17"/>
      <c r="L13" s="17"/>
      <c r="M13" s="17"/>
      <c r="N13" s="28"/>
      <c r="O13" s="154"/>
    </row>
    <row r="14" spans="2:15" ht="36" customHeight="1" x14ac:dyDescent="0.3">
      <c r="B14" s="26"/>
      <c r="C14" s="18" t="s">
        <v>247</v>
      </c>
      <c r="D14" s="27" t="s">
        <v>242</v>
      </c>
      <c r="E14" s="27" t="s">
        <v>243</v>
      </c>
      <c r="F14" s="27" t="s">
        <v>248</v>
      </c>
      <c r="G14" s="27" t="s">
        <v>249</v>
      </c>
      <c r="H14" s="17"/>
      <c r="I14" s="17"/>
      <c r="J14" s="17"/>
      <c r="K14" s="17"/>
      <c r="L14" s="17"/>
      <c r="M14" s="17"/>
      <c r="N14" s="28"/>
      <c r="O14" s="154"/>
    </row>
    <row r="15" spans="2:15" ht="30" customHeight="1" x14ac:dyDescent="0.3">
      <c r="B15" s="26"/>
      <c r="C15" s="18" t="s">
        <v>250</v>
      </c>
      <c r="D15" s="27" t="s">
        <v>227</v>
      </c>
      <c r="E15" s="27" t="s">
        <v>228</v>
      </c>
      <c r="F15" s="27" t="s">
        <v>229</v>
      </c>
      <c r="G15" s="27" t="s">
        <v>230</v>
      </c>
      <c r="H15" s="17"/>
      <c r="I15" s="17"/>
      <c r="J15" s="17"/>
      <c r="K15" s="17"/>
      <c r="L15" s="17"/>
      <c r="M15" s="17"/>
      <c r="N15" s="28"/>
      <c r="O15" s="154"/>
    </row>
    <row r="16" spans="2:15" ht="30" customHeight="1" x14ac:dyDescent="0.3">
      <c r="B16" s="26"/>
      <c r="C16" s="18" t="s">
        <v>251</v>
      </c>
      <c r="D16" s="27" t="s">
        <v>252</v>
      </c>
      <c r="E16" s="27" t="s">
        <v>253</v>
      </c>
      <c r="F16" s="27" t="s">
        <v>254</v>
      </c>
      <c r="G16" s="27" t="s">
        <v>255</v>
      </c>
      <c r="H16" s="17"/>
      <c r="I16" s="17"/>
      <c r="J16" s="17"/>
      <c r="K16" s="17"/>
      <c r="L16" s="17"/>
      <c r="M16" s="17"/>
      <c r="N16" s="28"/>
      <c r="O16" s="154"/>
    </row>
    <row r="17" spans="2:15" ht="30" customHeight="1" x14ac:dyDescent="0.3">
      <c r="B17" s="26"/>
      <c r="C17" s="18" t="s">
        <v>256</v>
      </c>
      <c r="D17" s="27" t="s">
        <v>257</v>
      </c>
      <c r="E17" s="27" t="s">
        <v>258</v>
      </c>
      <c r="F17" s="27" t="s">
        <v>259</v>
      </c>
      <c r="G17" s="27" t="s">
        <v>260</v>
      </c>
      <c r="H17" s="17"/>
      <c r="I17" s="17"/>
      <c r="J17" s="17"/>
      <c r="K17" s="17"/>
      <c r="L17" s="17"/>
      <c r="M17" s="17"/>
      <c r="N17" s="28"/>
      <c r="O17" s="154"/>
    </row>
    <row r="18" spans="2:15" ht="36" customHeight="1" x14ac:dyDescent="0.3">
      <c r="B18" s="26"/>
      <c r="C18" s="18" t="s">
        <v>261</v>
      </c>
      <c r="D18" s="27" t="s">
        <v>262</v>
      </c>
      <c r="E18" s="27" t="s">
        <v>263</v>
      </c>
      <c r="F18" s="27" t="s">
        <v>264</v>
      </c>
      <c r="G18" s="27" t="s">
        <v>265</v>
      </c>
      <c r="H18" s="17"/>
      <c r="I18" s="17"/>
      <c r="J18" s="17"/>
      <c r="K18" s="17"/>
      <c r="L18" s="17"/>
      <c r="M18" s="17"/>
      <c r="N18" s="28"/>
      <c r="O18" s="154"/>
    </row>
    <row r="19" spans="2:15" ht="30" customHeight="1" x14ac:dyDescent="0.3">
      <c r="B19" s="26"/>
      <c r="C19" s="18" t="s">
        <v>266</v>
      </c>
      <c r="D19" s="27" t="s">
        <v>267</v>
      </c>
      <c r="E19" s="27" t="s">
        <v>268</v>
      </c>
      <c r="F19" s="27" t="s">
        <v>269</v>
      </c>
      <c r="G19" s="27" t="s">
        <v>270</v>
      </c>
      <c r="H19" s="17"/>
      <c r="I19" s="17"/>
      <c r="J19" s="17"/>
      <c r="K19" s="17"/>
      <c r="L19" s="17"/>
      <c r="M19" s="17"/>
      <c r="N19" s="28"/>
      <c r="O19" s="154"/>
    </row>
    <row r="20" spans="2:15" s="21" customFormat="1" ht="24" customHeight="1" x14ac:dyDescent="0.3">
      <c r="G20" s="21" t="s">
        <v>271</v>
      </c>
      <c r="H20" s="79" t="str">
        <f t="shared" ref="H20:M20" si="0">IF(SUM(H9:H19)=0,"",ROUND(AVERAGE(H9:H19),0))</f>
        <v/>
      </c>
      <c r="I20" s="79" t="str">
        <f t="shared" si="0"/>
        <v/>
      </c>
      <c r="J20" s="79" t="str">
        <f t="shared" si="0"/>
        <v/>
      </c>
      <c r="K20" s="79" t="str">
        <f t="shared" si="0"/>
        <v/>
      </c>
      <c r="L20" s="79" t="str">
        <f t="shared" si="0"/>
        <v/>
      </c>
      <c r="M20" s="79" t="str">
        <f t="shared" si="0"/>
        <v/>
      </c>
    </row>
    <row r="21" spans="2:15" ht="24" customHeight="1" x14ac:dyDescent="0.3">
      <c r="C21" s="19"/>
      <c r="D21" s="30"/>
      <c r="E21" s="30"/>
      <c r="F21" s="30"/>
      <c r="G21" s="21" t="s">
        <v>272</v>
      </c>
      <c r="H21" s="17"/>
      <c r="I21" s="17"/>
      <c r="J21" s="17"/>
      <c r="K21" s="17"/>
      <c r="L21" s="17"/>
      <c r="M21" s="17"/>
    </row>
    <row r="22" spans="2:15" x14ac:dyDescent="0.3">
      <c r="C22" s="19"/>
      <c r="D22" s="31"/>
      <c r="E22" s="31"/>
      <c r="F22" s="31"/>
      <c r="G22" s="31"/>
    </row>
    <row r="23" spans="2:15" ht="67.5" customHeight="1" x14ac:dyDescent="0.3">
      <c r="B23" s="25">
        <v>2</v>
      </c>
      <c r="C23" s="311" t="s">
        <v>273</v>
      </c>
      <c r="D23" s="311"/>
      <c r="E23" s="311"/>
      <c r="F23" s="311"/>
      <c r="G23" s="311"/>
      <c r="O23" s="18" t="s">
        <v>274</v>
      </c>
    </row>
    <row r="24" spans="2:15" ht="30" customHeight="1" x14ac:dyDescent="0.3">
      <c r="B24" s="26"/>
      <c r="C24" s="18" t="s">
        <v>275</v>
      </c>
      <c r="D24" s="32" t="s">
        <v>276</v>
      </c>
      <c r="E24" s="32" t="s">
        <v>277</v>
      </c>
      <c r="F24" s="32" t="s">
        <v>278</v>
      </c>
      <c r="G24" s="32">
        <v>0.75</v>
      </c>
      <c r="H24" s="17"/>
      <c r="I24" s="17"/>
      <c r="J24" s="17"/>
      <c r="K24" s="17"/>
      <c r="L24" s="17"/>
      <c r="M24" s="17"/>
      <c r="N24" s="28"/>
    </row>
    <row r="25" spans="2:15" ht="30" customHeight="1" x14ac:dyDescent="0.3">
      <c r="B25" s="26"/>
      <c r="C25" s="18" t="s">
        <v>279</v>
      </c>
      <c r="D25" s="32" t="s">
        <v>280</v>
      </c>
      <c r="E25" s="32" t="s">
        <v>281</v>
      </c>
      <c r="F25" s="32" t="s">
        <v>282</v>
      </c>
      <c r="G25" s="32" t="s">
        <v>283</v>
      </c>
      <c r="H25" s="17"/>
      <c r="I25" s="17"/>
      <c r="J25" s="17"/>
      <c r="K25" s="17"/>
      <c r="L25" s="17"/>
      <c r="M25" s="17"/>
      <c r="N25" s="28"/>
    </row>
    <row r="26" spans="2:15" ht="30" customHeight="1" x14ac:dyDescent="0.3">
      <c r="B26" s="26"/>
      <c r="C26" s="18" t="s">
        <v>284</v>
      </c>
      <c r="D26" s="32" t="s">
        <v>285</v>
      </c>
      <c r="E26" s="32" t="s">
        <v>286</v>
      </c>
      <c r="F26" s="32" t="s">
        <v>287</v>
      </c>
      <c r="G26" s="32" t="s">
        <v>288</v>
      </c>
      <c r="H26" s="17"/>
      <c r="I26" s="17"/>
      <c r="J26" s="17"/>
      <c r="K26" s="17"/>
      <c r="L26" s="17"/>
      <c r="M26" s="17"/>
      <c r="N26" s="28"/>
    </row>
    <row r="27" spans="2:15" s="21" customFormat="1" ht="24" customHeight="1" x14ac:dyDescent="0.3">
      <c r="G27" s="21" t="s">
        <v>271</v>
      </c>
      <c r="H27" s="79" t="str">
        <f>IF(SUM(H24:H26)=0,"",ROUND(AVERAGE(H24:H26),0))</f>
        <v/>
      </c>
      <c r="I27" s="79" t="str">
        <f t="shared" ref="I27:M27" si="1">IF(SUM(I24:I26)=0,"",ROUND(AVERAGE(I24:I26),0))</f>
        <v/>
      </c>
      <c r="J27" s="79" t="str">
        <f t="shared" si="1"/>
        <v/>
      </c>
      <c r="K27" s="79" t="str">
        <f t="shared" si="1"/>
        <v/>
      </c>
      <c r="L27" s="79" t="str">
        <f t="shared" si="1"/>
        <v/>
      </c>
      <c r="M27" s="79" t="str">
        <f t="shared" si="1"/>
        <v/>
      </c>
    </row>
    <row r="28" spans="2:15" ht="24" customHeight="1" x14ac:dyDescent="0.3">
      <c r="C28" s="19"/>
      <c r="D28" s="30"/>
      <c r="E28" s="30"/>
      <c r="F28" s="30"/>
      <c r="G28" s="21" t="s">
        <v>272</v>
      </c>
      <c r="H28" s="17"/>
      <c r="I28" s="17"/>
      <c r="J28" s="17"/>
      <c r="K28" s="17"/>
      <c r="L28" s="17"/>
      <c r="M28" s="17"/>
    </row>
    <row r="29" spans="2:15" x14ac:dyDescent="0.3">
      <c r="C29" s="19"/>
      <c r="D29" s="31"/>
      <c r="E29" s="31"/>
      <c r="F29" s="31"/>
      <c r="G29" s="31"/>
    </row>
    <row r="30" spans="2:15" ht="68.25" customHeight="1" x14ac:dyDescent="0.3">
      <c r="B30" s="25">
        <v>3</v>
      </c>
      <c r="C30" s="311" t="s">
        <v>289</v>
      </c>
      <c r="D30" s="311"/>
      <c r="E30" s="311"/>
      <c r="F30" s="311"/>
      <c r="G30" s="311"/>
      <c r="O30" s="18" t="s">
        <v>290</v>
      </c>
    </row>
    <row r="31" spans="2:15" ht="30" customHeight="1" x14ac:dyDescent="0.3">
      <c r="B31" s="26"/>
      <c r="C31" s="33" t="s">
        <v>291</v>
      </c>
      <c r="D31" s="32" t="s">
        <v>292</v>
      </c>
      <c r="E31" s="32" t="s">
        <v>293</v>
      </c>
      <c r="F31" s="32" t="s">
        <v>287</v>
      </c>
      <c r="G31" s="32" t="s">
        <v>288</v>
      </c>
      <c r="H31" s="17"/>
      <c r="I31" s="17"/>
      <c r="J31" s="17"/>
      <c r="K31" s="17"/>
      <c r="L31" s="17"/>
      <c r="M31" s="17"/>
      <c r="N31" s="28"/>
    </row>
    <row r="32" spans="2:15" ht="30" customHeight="1" x14ac:dyDescent="0.3">
      <c r="B32" s="26"/>
      <c r="C32" s="18" t="s">
        <v>294</v>
      </c>
      <c r="D32" s="32" t="s">
        <v>292</v>
      </c>
      <c r="E32" s="32" t="s">
        <v>293</v>
      </c>
      <c r="F32" s="32" t="s">
        <v>287</v>
      </c>
      <c r="G32" s="32" t="s">
        <v>288</v>
      </c>
      <c r="H32" s="17"/>
      <c r="I32" s="17"/>
      <c r="J32" s="17"/>
      <c r="K32" s="17"/>
      <c r="L32" s="17"/>
      <c r="M32" s="17"/>
      <c r="N32" s="28"/>
    </row>
    <row r="33" spans="2:15" ht="30" customHeight="1" x14ac:dyDescent="0.3">
      <c r="B33" s="26"/>
      <c r="C33" s="18" t="s">
        <v>295</v>
      </c>
      <c r="D33" s="32" t="s">
        <v>292</v>
      </c>
      <c r="E33" s="32" t="s">
        <v>293</v>
      </c>
      <c r="F33" s="32" t="s">
        <v>287</v>
      </c>
      <c r="G33" s="32" t="s">
        <v>288</v>
      </c>
      <c r="H33" s="17"/>
      <c r="I33" s="17"/>
      <c r="J33" s="17"/>
      <c r="K33" s="17"/>
      <c r="L33" s="17"/>
      <c r="M33" s="17"/>
      <c r="N33" s="28"/>
    </row>
    <row r="34" spans="2:15" ht="30" customHeight="1" x14ac:dyDescent="0.3">
      <c r="B34" s="26"/>
      <c r="C34" s="18" t="s">
        <v>296</v>
      </c>
      <c r="D34" s="32">
        <v>1</v>
      </c>
      <c r="E34" s="32" t="s">
        <v>297</v>
      </c>
      <c r="F34" s="32" t="s">
        <v>298</v>
      </c>
      <c r="G34" s="32" t="s">
        <v>299</v>
      </c>
      <c r="H34" s="17"/>
      <c r="I34" s="17"/>
      <c r="J34" s="17"/>
      <c r="K34" s="17"/>
      <c r="L34" s="17"/>
      <c r="M34" s="17"/>
      <c r="N34" s="28"/>
    </row>
    <row r="35" spans="2:15" ht="30" customHeight="1" x14ac:dyDescent="0.3">
      <c r="B35" s="26"/>
      <c r="C35" s="18" t="s">
        <v>300</v>
      </c>
      <c r="D35" s="32" t="s">
        <v>301</v>
      </c>
      <c r="E35" s="32" t="s">
        <v>302</v>
      </c>
      <c r="F35" s="32" t="s">
        <v>303</v>
      </c>
      <c r="G35" s="32" t="s">
        <v>304</v>
      </c>
      <c r="H35" s="17"/>
      <c r="I35" s="17"/>
      <c r="J35" s="17"/>
      <c r="K35" s="17"/>
      <c r="L35" s="17"/>
      <c r="M35" s="17"/>
      <c r="N35" s="28"/>
    </row>
    <row r="36" spans="2:15" ht="30" customHeight="1" x14ac:dyDescent="0.3">
      <c r="B36" s="26"/>
      <c r="C36" s="18" t="s">
        <v>305</v>
      </c>
      <c r="D36" s="32" t="s">
        <v>306</v>
      </c>
      <c r="E36" s="32" t="s">
        <v>307</v>
      </c>
      <c r="F36" s="32" t="s">
        <v>308</v>
      </c>
      <c r="G36" s="32" t="s">
        <v>309</v>
      </c>
      <c r="H36" s="17"/>
      <c r="I36" s="17"/>
      <c r="J36" s="17"/>
      <c r="K36" s="17"/>
      <c r="L36" s="17"/>
      <c r="M36" s="17"/>
      <c r="N36" s="28"/>
    </row>
    <row r="37" spans="2:15" ht="30" customHeight="1" x14ac:dyDescent="0.3">
      <c r="B37" s="26"/>
      <c r="C37" s="18" t="s">
        <v>310</v>
      </c>
      <c r="D37" s="32">
        <v>0.9</v>
      </c>
      <c r="E37" s="32" t="s">
        <v>308</v>
      </c>
      <c r="F37" s="32" t="s">
        <v>307</v>
      </c>
      <c r="G37" s="32" t="s">
        <v>311</v>
      </c>
      <c r="H37" s="17"/>
      <c r="I37" s="17"/>
      <c r="J37" s="17"/>
      <c r="K37" s="17"/>
      <c r="L37" s="17"/>
      <c r="M37" s="17"/>
      <c r="N37" s="28"/>
    </row>
    <row r="38" spans="2:15" ht="30" customHeight="1" x14ac:dyDescent="0.3">
      <c r="B38" s="26"/>
      <c r="C38" s="18" t="s">
        <v>312</v>
      </c>
      <c r="D38" s="32" t="s">
        <v>255</v>
      </c>
      <c r="E38" s="32" t="s">
        <v>254</v>
      </c>
      <c r="F38" s="32" t="s">
        <v>253</v>
      </c>
      <c r="G38" s="32" t="s">
        <v>252</v>
      </c>
      <c r="H38" s="17"/>
      <c r="I38" s="17"/>
      <c r="J38" s="17"/>
      <c r="K38" s="17"/>
      <c r="L38" s="17"/>
      <c r="M38" s="17"/>
      <c r="N38" s="28"/>
    </row>
    <row r="39" spans="2:15" ht="30" customHeight="1" x14ac:dyDescent="0.3">
      <c r="B39" s="26"/>
      <c r="C39" s="18" t="s">
        <v>313</v>
      </c>
      <c r="D39" s="32" t="s">
        <v>314</v>
      </c>
      <c r="E39" s="32" t="s">
        <v>315</v>
      </c>
      <c r="F39" s="32" t="s">
        <v>316</v>
      </c>
      <c r="G39" s="32" t="s">
        <v>317</v>
      </c>
      <c r="H39" s="17"/>
      <c r="I39" s="17"/>
      <c r="J39" s="17"/>
      <c r="K39" s="17"/>
      <c r="L39" s="17"/>
      <c r="M39" s="17"/>
      <c r="N39" s="28"/>
    </row>
    <row r="40" spans="2:15" s="21" customFormat="1" ht="24" customHeight="1" x14ac:dyDescent="0.3">
      <c r="G40" s="21" t="s">
        <v>271</v>
      </c>
      <c r="H40" s="79" t="str">
        <f>IF(SUM(H31:H39)=0,"",ROUND(AVERAGE(H31:H39),0))</f>
        <v/>
      </c>
      <c r="I40" s="79" t="str">
        <f t="shared" ref="I40:M40" si="2">IF(SUM(I31:I39)=0,"",ROUND(AVERAGE(I31:I39),0))</f>
        <v/>
      </c>
      <c r="J40" s="79" t="str">
        <f t="shared" si="2"/>
        <v/>
      </c>
      <c r="K40" s="79" t="str">
        <f t="shared" si="2"/>
        <v/>
      </c>
      <c r="L40" s="79" t="str">
        <f t="shared" si="2"/>
        <v/>
      </c>
      <c r="M40" s="79" t="str">
        <f t="shared" si="2"/>
        <v/>
      </c>
    </row>
    <row r="41" spans="2:15" ht="24" customHeight="1" x14ac:dyDescent="0.3">
      <c r="C41" s="19"/>
      <c r="D41" s="30"/>
      <c r="E41" s="30"/>
      <c r="F41" s="30"/>
      <c r="G41" s="21" t="s">
        <v>272</v>
      </c>
      <c r="H41" s="17"/>
      <c r="I41" s="17"/>
      <c r="J41" s="17"/>
      <c r="K41" s="17"/>
      <c r="L41" s="17"/>
      <c r="M41" s="17"/>
    </row>
    <row r="42" spans="2:15" x14ac:dyDescent="0.3">
      <c r="C42" s="19"/>
      <c r="D42" s="31"/>
      <c r="E42" s="31"/>
      <c r="F42" s="31"/>
      <c r="G42" s="31"/>
    </row>
    <row r="43" spans="2:15" ht="54" customHeight="1" x14ac:dyDescent="0.3">
      <c r="B43" s="25">
        <v>4</v>
      </c>
      <c r="C43" s="311" t="s">
        <v>318</v>
      </c>
      <c r="D43" s="311"/>
      <c r="E43" s="311"/>
      <c r="F43" s="311"/>
      <c r="G43" s="311"/>
      <c r="O43" s="29" t="s">
        <v>319</v>
      </c>
    </row>
    <row r="44" spans="2:15" ht="30" customHeight="1" x14ac:dyDescent="0.3">
      <c r="B44" s="26"/>
      <c r="C44" s="18" t="s">
        <v>320</v>
      </c>
      <c r="D44" s="32" t="s">
        <v>321</v>
      </c>
      <c r="E44" s="32" t="s">
        <v>308</v>
      </c>
      <c r="F44" s="32" t="s">
        <v>307</v>
      </c>
      <c r="G44" s="32" t="s">
        <v>322</v>
      </c>
      <c r="H44" s="17"/>
      <c r="I44" s="17"/>
      <c r="J44" s="17"/>
      <c r="K44" s="17"/>
      <c r="L44" s="17"/>
      <c r="M44" s="17"/>
      <c r="N44" s="28"/>
    </row>
    <row r="45" spans="2:15" ht="30" customHeight="1" x14ac:dyDescent="0.3">
      <c r="B45" s="26"/>
      <c r="C45" s="18" t="s">
        <v>323</v>
      </c>
      <c r="D45" s="32" t="s">
        <v>321</v>
      </c>
      <c r="E45" s="32" t="s">
        <v>308</v>
      </c>
      <c r="F45" s="32" t="s">
        <v>307</v>
      </c>
      <c r="G45" s="32" t="s">
        <v>322</v>
      </c>
      <c r="H45" s="17"/>
      <c r="I45" s="17"/>
      <c r="J45" s="17"/>
      <c r="K45" s="17"/>
      <c r="L45" s="17"/>
      <c r="M45" s="17"/>
      <c r="N45" s="28"/>
    </row>
    <row r="46" spans="2:15" ht="30" customHeight="1" x14ac:dyDescent="0.3">
      <c r="B46" s="26"/>
      <c r="C46" s="18" t="s">
        <v>324</v>
      </c>
      <c r="D46" s="32" t="s">
        <v>325</v>
      </c>
      <c r="E46" s="32" t="s">
        <v>326</v>
      </c>
      <c r="F46" s="32" t="s">
        <v>307</v>
      </c>
      <c r="G46" s="32" t="s">
        <v>327</v>
      </c>
      <c r="H46" s="17"/>
      <c r="I46" s="17"/>
      <c r="J46" s="17"/>
      <c r="K46" s="17"/>
      <c r="L46" s="17"/>
      <c r="M46" s="17"/>
      <c r="N46" s="28"/>
    </row>
    <row r="47" spans="2:15" ht="30" customHeight="1" x14ac:dyDescent="0.3">
      <c r="B47" s="26"/>
      <c r="C47" s="18" t="s">
        <v>328</v>
      </c>
      <c r="D47" s="32" t="s">
        <v>325</v>
      </c>
      <c r="E47" s="32" t="s">
        <v>326</v>
      </c>
      <c r="F47" s="32" t="s">
        <v>307</v>
      </c>
      <c r="G47" s="32" t="s">
        <v>327</v>
      </c>
      <c r="H47" s="17"/>
      <c r="I47" s="17"/>
      <c r="J47" s="17"/>
      <c r="K47" s="17"/>
      <c r="L47" s="17"/>
      <c r="M47" s="17"/>
      <c r="N47" s="28"/>
    </row>
    <row r="48" spans="2:15" ht="30" customHeight="1" x14ac:dyDescent="0.3">
      <c r="B48" s="26"/>
      <c r="C48" s="18" t="s">
        <v>329</v>
      </c>
      <c r="D48" s="32" t="s">
        <v>321</v>
      </c>
      <c r="E48" s="32" t="s">
        <v>308</v>
      </c>
      <c r="F48" s="32" t="s">
        <v>307</v>
      </c>
      <c r="G48" s="32" t="s">
        <v>322</v>
      </c>
      <c r="H48" s="17"/>
      <c r="I48" s="17"/>
      <c r="J48" s="17"/>
      <c r="K48" s="17"/>
      <c r="L48" s="17"/>
      <c r="M48" s="17"/>
      <c r="N48" s="28"/>
    </row>
    <row r="49" spans="2:15" ht="30" customHeight="1" x14ac:dyDescent="0.3">
      <c r="B49" s="26"/>
      <c r="C49" s="18" t="s">
        <v>330</v>
      </c>
      <c r="D49" s="32" t="s">
        <v>325</v>
      </c>
      <c r="E49" s="32" t="s">
        <v>326</v>
      </c>
      <c r="F49" s="32" t="s">
        <v>307</v>
      </c>
      <c r="G49" s="32" t="s">
        <v>327</v>
      </c>
      <c r="H49" s="17"/>
      <c r="I49" s="17"/>
      <c r="J49" s="17"/>
      <c r="K49" s="17"/>
      <c r="L49" s="17"/>
      <c r="M49" s="17"/>
      <c r="N49" s="28"/>
    </row>
    <row r="50" spans="2:15" ht="30" customHeight="1" x14ac:dyDescent="0.3">
      <c r="B50" s="26"/>
      <c r="C50" s="18" t="s">
        <v>331</v>
      </c>
      <c r="D50" s="32" t="s">
        <v>325</v>
      </c>
      <c r="E50" s="32" t="s">
        <v>326</v>
      </c>
      <c r="F50" s="32" t="s">
        <v>307</v>
      </c>
      <c r="G50" s="32" t="s">
        <v>327</v>
      </c>
      <c r="H50" s="17"/>
      <c r="I50" s="17"/>
      <c r="J50" s="17"/>
      <c r="K50" s="17"/>
      <c r="L50" s="17"/>
      <c r="M50" s="17"/>
      <c r="N50" s="28"/>
    </row>
    <row r="51" spans="2:15" s="21" customFormat="1" ht="24" customHeight="1" x14ac:dyDescent="0.3">
      <c r="G51" s="21" t="s">
        <v>271</v>
      </c>
      <c r="H51" s="79" t="str">
        <f>IF(SUM(H44:H50)=0,"",ROUND(AVERAGE(H44:H50),0))</f>
        <v/>
      </c>
      <c r="I51" s="79" t="str">
        <f t="shared" ref="I51:M51" si="3">IF(SUM(I44:I50)=0,"",ROUND(AVERAGE(I44:I50),0))</f>
        <v/>
      </c>
      <c r="J51" s="79" t="str">
        <f t="shared" si="3"/>
        <v/>
      </c>
      <c r="K51" s="79" t="str">
        <f t="shared" si="3"/>
        <v/>
      </c>
      <c r="L51" s="79" t="str">
        <f t="shared" si="3"/>
        <v/>
      </c>
      <c r="M51" s="79" t="str">
        <f t="shared" si="3"/>
        <v/>
      </c>
    </row>
    <row r="52" spans="2:15" ht="24" customHeight="1" x14ac:dyDescent="0.3">
      <c r="C52" s="19"/>
      <c r="D52" s="30"/>
      <c r="E52" s="30"/>
      <c r="F52" s="30"/>
      <c r="G52" s="21" t="s">
        <v>272</v>
      </c>
      <c r="H52" s="34"/>
      <c r="I52" s="34"/>
      <c r="J52" s="34"/>
      <c r="K52" s="34"/>
      <c r="L52" s="34"/>
      <c r="M52" s="34"/>
    </row>
    <row r="53" spans="2:15" x14ac:dyDescent="0.3">
      <c r="C53" s="19"/>
      <c r="D53" s="31"/>
      <c r="E53" s="31"/>
      <c r="F53" s="31"/>
      <c r="G53" s="31"/>
    </row>
    <row r="54" spans="2:15" ht="81.75" customHeight="1" x14ac:dyDescent="0.3">
      <c r="B54" s="25">
        <v>5</v>
      </c>
      <c r="C54" s="311" t="s">
        <v>332</v>
      </c>
      <c r="D54" s="311"/>
      <c r="E54" s="311"/>
      <c r="F54" s="311"/>
      <c r="G54" s="311"/>
      <c r="O54" s="18" t="s">
        <v>333</v>
      </c>
    </row>
    <row r="55" spans="2:15" ht="30" customHeight="1" x14ac:dyDescent="0.3">
      <c r="B55" s="26"/>
      <c r="C55" s="18" t="s">
        <v>334</v>
      </c>
      <c r="D55" s="32" t="s">
        <v>301</v>
      </c>
      <c r="E55" s="32" t="s">
        <v>302</v>
      </c>
      <c r="F55" s="32" t="s">
        <v>303</v>
      </c>
      <c r="G55" s="32" t="s">
        <v>304</v>
      </c>
      <c r="H55" s="17"/>
      <c r="I55" s="17"/>
      <c r="J55" s="17"/>
      <c r="K55" s="17"/>
      <c r="L55" s="17"/>
      <c r="M55" s="17"/>
      <c r="N55" s="28"/>
    </row>
    <row r="56" spans="2:15" ht="30" customHeight="1" x14ac:dyDescent="0.3">
      <c r="B56" s="26"/>
      <c r="C56" s="18" t="s">
        <v>335</v>
      </c>
      <c r="D56" s="32" t="s">
        <v>301</v>
      </c>
      <c r="E56" s="32" t="s">
        <v>302</v>
      </c>
      <c r="F56" s="32" t="s">
        <v>303</v>
      </c>
      <c r="G56" s="32" t="s">
        <v>304</v>
      </c>
      <c r="H56" s="17"/>
      <c r="I56" s="17"/>
      <c r="J56" s="17"/>
      <c r="K56" s="17"/>
      <c r="L56" s="17"/>
      <c r="M56" s="17"/>
      <c r="N56" s="28"/>
    </row>
    <row r="57" spans="2:15" ht="30" customHeight="1" x14ac:dyDescent="0.3">
      <c r="B57" s="26"/>
      <c r="C57" s="18" t="s">
        <v>336</v>
      </c>
      <c r="D57" s="32" t="s">
        <v>337</v>
      </c>
      <c r="E57" s="32" t="s">
        <v>338</v>
      </c>
      <c r="F57" s="32" t="s">
        <v>339</v>
      </c>
      <c r="G57" s="32" t="s">
        <v>340</v>
      </c>
      <c r="H57" s="17"/>
      <c r="I57" s="17"/>
      <c r="J57" s="17"/>
      <c r="K57" s="17"/>
      <c r="L57" s="17"/>
      <c r="M57" s="17"/>
      <c r="N57" s="28"/>
    </row>
    <row r="58" spans="2:15" ht="30" customHeight="1" x14ac:dyDescent="0.3">
      <c r="B58" s="26"/>
      <c r="C58" s="18" t="s">
        <v>341</v>
      </c>
      <c r="D58" s="32" t="s">
        <v>342</v>
      </c>
      <c r="E58" s="32" t="s">
        <v>343</v>
      </c>
      <c r="F58" s="32" t="s">
        <v>344</v>
      </c>
      <c r="G58" s="32" t="s">
        <v>345</v>
      </c>
      <c r="H58" s="17"/>
      <c r="I58" s="17"/>
      <c r="J58" s="17"/>
      <c r="K58" s="17"/>
      <c r="L58" s="17"/>
      <c r="M58" s="17"/>
      <c r="N58" s="28"/>
    </row>
    <row r="59" spans="2:15" ht="30" customHeight="1" x14ac:dyDescent="0.3">
      <c r="B59" s="26"/>
      <c r="C59" s="18" t="s">
        <v>346</v>
      </c>
      <c r="D59" s="32" t="s">
        <v>347</v>
      </c>
      <c r="E59" s="32" t="s">
        <v>348</v>
      </c>
      <c r="F59" s="32" t="s">
        <v>349</v>
      </c>
      <c r="G59" s="32" t="s">
        <v>350</v>
      </c>
      <c r="H59" s="17"/>
      <c r="I59" s="17"/>
      <c r="J59" s="17"/>
      <c r="K59" s="17"/>
      <c r="L59" s="17"/>
      <c r="M59" s="17"/>
      <c r="N59" s="28"/>
    </row>
    <row r="60" spans="2:15" ht="30" customHeight="1" x14ac:dyDescent="0.3">
      <c r="B60" s="26"/>
      <c r="C60" s="18" t="s">
        <v>351</v>
      </c>
      <c r="D60" s="32" t="s">
        <v>255</v>
      </c>
      <c r="E60" s="32" t="s">
        <v>254</v>
      </c>
      <c r="F60" s="32" t="s">
        <v>253</v>
      </c>
      <c r="G60" s="32" t="s">
        <v>252</v>
      </c>
      <c r="H60" s="17"/>
      <c r="I60" s="17"/>
      <c r="J60" s="17"/>
      <c r="K60" s="17"/>
      <c r="L60" s="17"/>
      <c r="M60" s="17"/>
      <c r="N60" s="28"/>
    </row>
    <row r="61" spans="2:15" ht="30" customHeight="1" x14ac:dyDescent="0.3">
      <c r="B61" s="26"/>
      <c r="C61" s="18" t="s">
        <v>352</v>
      </c>
      <c r="D61" s="32" t="s">
        <v>255</v>
      </c>
      <c r="E61" s="32" t="s">
        <v>254</v>
      </c>
      <c r="F61" s="32" t="s">
        <v>253</v>
      </c>
      <c r="G61" s="32" t="s">
        <v>252</v>
      </c>
      <c r="H61" s="17"/>
      <c r="I61" s="17"/>
      <c r="J61" s="17"/>
      <c r="K61" s="17"/>
      <c r="L61" s="17"/>
      <c r="M61" s="17"/>
      <c r="N61" s="28"/>
    </row>
    <row r="62" spans="2:15" ht="30" customHeight="1" x14ac:dyDescent="0.3">
      <c r="B62" s="26"/>
      <c r="C62" s="18" t="s">
        <v>353</v>
      </c>
      <c r="D62" s="32" t="s">
        <v>354</v>
      </c>
      <c r="E62" s="32" t="s">
        <v>355</v>
      </c>
      <c r="F62" s="32" t="s">
        <v>356</v>
      </c>
      <c r="G62" s="32" t="s">
        <v>357</v>
      </c>
      <c r="H62" s="17"/>
      <c r="I62" s="17"/>
      <c r="J62" s="17"/>
      <c r="K62" s="17"/>
      <c r="L62" s="17"/>
      <c r="M62" s="17"/>
      <c r="N62" s="28"/>
    </row>
    <row r="63" spans="2:15" ht="30" customHeight="1" x14ac:dyDescent="0.3">
      <c r="B63" s="26"/>
      <c r="C63" s="18" t="s">
        <v>358</v>
      </c>
      <c r="D63" s="32" t="s">
        <v>359</v>
      </c>
      <c r="E63" s="32" t="s">
        <v>360</v>
      </c>
      <c r="F63" s="32" t="s">
        <v>258</v>
      </c>
      <c r="G63" s="32" t="s">
        <v>361</v>
      </c>
      <c r="H63" s="17"/>
      <c r="I63" s="17"/>
      <c r="J63" s="17"/>
      <c r="K63" s="17"/>
      <c r="L63" s="17"/>
      <c r="M63" s="17"/>
      <c r="N63" s="28"/>
    </row>
    <row r="64" spans="2:15" s="21" customFormat="1" ht="24" customHeight="1" x14ac:dyDescent="0.3">
      <c r="G64" s="21" t="s">
        <v>271</v>
      </c>
      <c r="H64" s="79" t="str">
        <f>IF(SUM(H55:H63)=0,"",ROUND(AVERAGE(H55:H63),0))</f>
        <v/>
      </c>
      <c r="I64" s="79" t="str">
        <f t="shared" ref="I64:M64" si="4">IF(SUM(I55:I63)=0,"",ROUND(AVERAGE(I55:I63),0))</f>
        <v/>
      </c>
      <c r="J64" s="79" t="str">
        <f t="shared" si="4"/>
        <v/>
      </c>
      <c r="K64" s="79" t="str">
        <f t="shared" si="4"/>
        <v/>
      </c>
      <c r="L64" s="79" t="str">
        <f t="shared" si="4"/>
        <v/>
      </c>
      <c r="M64" s="79" t="str">
        <f t="shared" si="4"/>
        <v/>
      </c>
    </row>
    <row r="65" spans="2:15" ht="24" customHeight="1" x14ac:dyDescent="0.3">
      <c r="C65" s="19"/>
      <c r="D65" s="30"/>
      <c r="E65" s="30"/>
      <c r="F65" s="30"/>
      <c r="G65" s="21" t="s">
        <v>272</v>
      </c>
      <c r="H65" s="34"/>
      <c r="I65" s="34"/>
      <c r="J65" s="34"/>
      <c r="K65" s="34"/>
      <c r="L65" s="34"/>
      <c r="M65" s="34"/>
    </row>
    <row r="66" spans="2:15" x14ac:dyDescent="0.3">
      <c r="C66" s="19"/>
      <c r="D66" s="31"/>
      <c r="E66" s="31"/>
      <c r="F66" s="31"/>
      <c r="G66" s="31"/>
    </row>
    <row r="67" spans="2:15" ht="82" customHeight="1" x14ac:dyDescent="0.3">
      <c r="B67" s="25">
        <v>6</v>
      </c>
      <c r="C67" s="311" t="s">
        <v>362</v>
      </c>
      <c r="D67" s="311"/>
      <c r="E67" s="311"/>
      <c r="F67" s="311"/>
      <c r="G67" s="311"/>
      <c r="O67" s="18" t="s">
        <v>363</v>
      </c>
    </row>
    <row r="68" spans="2:15" ht="30" customHeight="1" x14ac:dyDescent="0.3">
      <c r="B68" s="26"/>
      <c r="C68" s="18" t="s">
        <v>364</v>
      </c>
      <c r="D68" s="32" t="s">
        <v>365</v>
      </c>
      <c r="E68" s="32" t="s">
        <v>366</v>
      </c>
      <c r="F68" s="32" t="s">
        <v>367</v>
      </c>
      <c r="G68" s="32" t="s">
        <v>368</v>
      </c>
      <c r="H68" s="17"/>
      <c r="I68" s="17"/>
      <c r="J68" s="17"/>
      <c r="K68" s="17"/>
      <c r="L68" s="17"/>
      <c r="M68" s="17"/>
      <c r="N68" s="28"/>
    </row>
    <row r="69" spans="2:15" ht="30" customHeight="1" x14ac:dyDescent="0.3">
      <c r="B69" s="26"/>
      <c r="C69" s="18" t="s">
        <v>369</v>
      </c>
      <c r="D69" s="32" t="s">
        <v>365</v>
      </c>
      <c r="E69" s="32" t="s">
        <v>366</v>
      </c>
      <c r="F69" s="32" t="s">
        <v>367</v>
      </c>
      <c r="G69" s="32" t="s">
        <v>368</v>
      </c>
      <c r="H69" s="17"/>
      <c r="I69" s="17"/>
      <c r="J69" s="17"/>
      <c r="K69" s="17"/>
      <c r="L69" s="17"/>
      <c r="M69" s="17"/>
      <c r="N69" s="28"/>
    </row>
    <row r="70" spans="2:15" ht="30" customHeight="1" x14ac:dyDescent="0.3">
      <c r="B70" s="26"/>
      <c r="C70" s="18" t="s">
        <v>370</v>
      </c>
      <c r="D70" s="32" t="s">
        <v>365</v>
      </c>
      <c r="E70" s="32" t="s">
        <v>366</v>
      </c>
      <c r="F70" s="32" t="s">
        <v>367</v>
      </c>
      <c r="G70" s="32" t="s">
        <v>368</v>
      </c>
      <c r="H70" s="17"/>
      <c r="I70" s="17"/>
      <c r="J70" s="17"/>
      <c r="K70" s="17"/>
      <c r="L70" s="17"/>
      <c r="M70" s="17"/>
      <c r="N70" s="28"/>
    </row>
    <row r="71" spans="2:15" ht="30" customHeight="1" x14ac:dyDescent="0.3">
      <c r="B71" s="26"/>
      <c r="C71" s="18" t="s">
        <v>371</v>
      </c>
      <c r="D71" s="32" t="s">
        <v>365</v>
      </c>
      <c r="E71" s="32" t="s">
        <v>366</v>
      </c>
      <c r="F71" s="32" t="s">
        <v>367</v>
      </c>
      <c r="G71" s="32" t="s">
        <v>368</v>
      </c>
      <c r="H71" s="17"/>
      <c r="I71" s="17"/>
      <c r="J71" s="17"/>
      <c r="K71" s="17"/>
      <c r="L71" s="17"/>
      <c r="M71" s="17"/>
      <c r="N71" s="28"/>
    </row>
    <row r="72" spans="2:15" ht="30" customHeight="1" x14ac:dyDescent="0.3">
      <c r="B72" s="26"/>
      <c r="C72" s="18" t="s">
        <v>372</v>
      </c>
      <c r="D72" s="32" t="s">
        <v>292</v>
      </c>
      <c r="E72" s="32" t="s">
        <v>293</v>
      </c>
      <c r="F72" s="32" t="s">
        <v>287</v>
      </c>
      <c r="G72" s="32" t="s">
        <v>288</v>
      </c>
      <c r="H72" s="17"/>
      <c r="I72" s="17"/>
      <c r="J72" s="17"/>
      <c r="K72" s="17"/>
      <c r="L72" s="17"/>
      <c r="M72" s="17"/>
      <c r="N72" s="28"/>
    </row>
    <row r="73" spans="2:15" ht="30" customHeight="1" x14ac:dyDescent="0.3">
      <c r="B73" s="26"/>
      <c r="C73" s="18" t="s">
        <v>373</v>
      </c>
      <c r="D73" s="32" t="s">
        <v>292</v>
      </c>
      <c r="E73" s="32" t="s">
        <v>293</v>
      </c>
      <c r="F73" s="32" t="s">
        <v>287</v>
      </c>
      <c r="G73" s="32" t="s">
        <v>288</v>
      </c>
      <c r="H73" s="17"/>
      <c r="I73" s="17"/>
      <c r="J73" s="17"/>
      <c r="K73" s="17"/>
      <c r="L73" s="17"/>
      <c r="M73" s="17"/>
      <c r="N73" s="28"/>
    </row>
    <row r="74" spans="2:15" ht="30" customHeight="1" x14ac:dyDescent="0.3">
      <c r="B74" s="26"/>
      <c r="C74" s="18" t="s">
        <v>374</v>
      </c>
      <c r="D74" s="32" t="s">
        <v>361</v>
      </c>
      <c r="E74" s="32" t="s">
        <v>375</v>
      </c>
      <c r="F74" s="32" t="s">
        <v>376</v>
      </c>
      <c r="G74" s="32" t="s">
        <v>377</v>
      </c>
      <c r="H74" s="17"/>
      <c r="I74" s="17"/>
      <c r="J74" s="17"/>
      <c r="K74" s="17"/>
      <c r="L74" s="17"/>
      <c r="M74" s="17"/>
      <c r="N74" s="28"/>
    </row>
    <row r="75" spans="2:15" ht="30" customHeight="1" x14ac:dyDescent="0.3">
      <c r="B75" s="26"/>
      <c r="C75" s="18" t="s">
        <v>378</v>
      </c>
      <c r="D75" s="32" t="s">
        <v>252</v>
      </c>
      <c r="E75" s="32" t="s">
        <v>253</v>
      </c>
      <c r="F75" s="32" t="s">
        <v>254</v>
      </c>
      <c r="G75" s="32" t="s">
        <v>255</v>
      </c>
      <c r="H75" s="17"/>
      <c r="I75" s="17"/>
      <c r="J75" s="17"/>
      <c r="K75" s="17"/>
      <c r="L75" s="17"/>
      <c r="M75" s="17"/>
      <c r="N75" s="28"/>
    </row>
    <row r="76" spans="2:15" s="21" customFormat="1" ht="24" customHeight="1" x14ac:dyDescent="0.3">
      <c r="G76" s="21" t="s">
        <v>271</v>
      </c>
      <c r="H76" s="79" t="str">
        <f>IF(SUM(H68:H75)=0,"",ROUND(AVERAGE(H68:H75),0))</f>
        <v/>
      </c>
      <c r="I76" s="79" t="str">
        <f t="shared" ref="I76:M76" si="5">IF(SUM(I68:I75)=0,"",ROUND(AVERAGE(I68:I75),0))</f>
        <v/>
      </c>
      <c r="J76" s="79" t="str">
        <f t="shared" si="5"/>
        <v/>
      </c>
      <c r="K76" s="79" t="str">
        <f t="shared" si="5"/>
        <v/>
      </c>
      <c r="L76" s="79" t="str">
        <f t="shared" si="5"/>
        <v/>
      </c>
      <c r="M76" s="79" t="str">
        <f t="shared" si="5"/>
        <v/>
      </c>
    </row>
    <row r="77" spans="2:15" ht="24" customHeight="1" x14ac:dyDescent="0.3">
      <c r="C77" s="19"/>
      <c r="D77" s="30"/>
      <c r="E77" s="30"/>
      <c r="F77" s="30"/>
      <c r="G77" s="21" t="s">
        <v>272</v>
      </c>
      <c r="H77" s="17"/>
      <c r="I77" s="17"/>
      <c r="J77" s="17"/>
      <c r="K77" s="17"/>
      <c r="L77" s="17"/>
      <c r="M77" s="17"/>
    </row>
    <row r="78" spans="2:15" x14ac:dyDescent="0.3">
      <c r="C78" s="19"/>
      <c r="D78" s="31"/>
      <c r="E78" s="31"/>
      <c r="F78" s="31"/>
      <c r="G78" s="31"/>
    </row>
    <row r="79" spans="2:15" ht="54" customHeight="1" x14ac:dyDescent="0.3">
      <c r="B79" s="25">
        <v>7</v>
      </c>
      <c r="C79" s="311" t="s">
        <v>379</v>
      </c>
      <c r="D79" s="311"/>
      <c r="E79" s="311"/>
      <c r="F79" s="311"/>
      <c r="G79" s="311"/>
      <c r="O79" s="18" t="s">
        <v>380</v>
      </c>
    </row>
    <row r="80" spans="2:15" ht="30" customHeight="1" x14ac:dyDescent="0.3">
      <c r="B80" s="26"/>
      <c r="C80" s="18" t="s">
        <v>381</v>
      </c>
      <c r="D80" s="32">
        <v>1</v>
      </c>
      <c r="E80" s="32">
        <v>2</v>
      </c>
      <c r="F80" s="32" t="s">
        <v>382</v>
      </c>
      <c r="G80" s="32" t="s">
        <v>299</v>
      </c>
      <c r="H80" s="17"/>
      <c r="I80" s="17"/>
      <c r="J80" s="17"/>
      <c r="K80" s="17"/>
      <c r="L80" s="17"/>
      <c r="M80" s="17"/>
      <c r="N80" s="28"/>
    </row>
    <row r="81" spans="2:15" ht="30" customHeight="1" x14ac:dyDescent="0.3">
      <c r="B81" s="26"/>
      <c r="C81" s="18" t="s">
        <v>383</v>
      </c>
      <c r="D81" s="32">
        <v>1</v>
      </c>
      <c r="E81" s="32">
        <v>2</v>
      </c>
      <c r="F81" s="32" t="s">
        <v>382</v>
      </c>
      <c r="G81" s="32" t="s">
        <v>299</v>
      </c>
      <c r="H81" s="17"/>
      <c r="I81" s="17"/>
      <c r="J81" s="17"/>
      <c r="K81" s="17"/>
      <c r="L81" s="17"/>
      <c r="M81" s="17"/>
      <c r="N81" s="28"/>
    </row>
    <row r="82" spans="2:15" ht="30" customHeight="1" x14ac:dyDescent="0.3">
      <c r="B82" s="26"/>
      <c r="C82" s="18" t="s">
        <v>384</v>
      </c>
      <c r="D82" s="32">
        <v>1</v>
      </c>
      <c r="E82" s="32">
        <v>2</v>
      </c>
      <c r="F82" s="32" t="s">
        <v>382</v>
      </c>
      <c r="G82" s="32" t="s">
        <v>299</v>
      </c>
      <c r="H82" s="17"/>
      <c r="I82" s="17"/>
      <c r="J82" s="17"/>
      <c r="K82" s="17"/>
      <c r="L82" s="17"/>
      <c r="M82" s="17"/>
      <c r="N82" s="28"/>
    </row>
    <row r="83" spans="2:15" ht="30" customHeight="1" x14ac:dyDescent="0.3">
      <c r="B83" s="26"/>
      <c r="C83" s="18" t="s">
        <v>385</v>
      </c>
      <c r="D83" s="32" t="s">
        <v>386</v>
      </c>
      <c r="E83" s="32" t="s">
        <v>387</v>
      </c>
      <c r="F83" s="32" t="s">
        <v>388</v>
      </c>
      <c r="G83" s="32" t="s">
        <v>389</v>
      </c>
      <c r="H83" s="17"/>
      <c r="I83" s="17"/>
      <c r="J83" s="17"/>
      <c r="K83" s="17"/>
      <c r="L83" s="17"/>
      <c r="M83" s="17"/>
      <c r="N83" s="28"/>
    </row>
    <row r="84" spans="2:15" ht="30" customHeight="1" x14ac:dyDescent="0.3">
      <c r="B84" s="26"/>
      <c r="C84" s="18" t="s">
        <v>390</v>
      </c>
      <c r="D84" s="32">
        <v>1</v>
      </c>
      <c r="E84" s="32">
        <v>2</v>
      </c>
      <c r="F84" s="32" t="s">
        <v>382</v>
      </c>
      <c r="G84" s="32" t="s">
        <v>299</v>
      </c>
      <c r="H84" s="17"/>
      <c r="I84" s="17"/>
      <c r="J84" s="17"/>
      <c r="K84" s="17"/>
      <c r="L84" s="17"/>
      <c r="M84" s="17"/>
      <c r="N84" s="28"/>
    </row>
    <row r="85" spans="2:15" ht="30" customHeight="1" x14ac:dyDescent="0.3">
      <c r="B85" s="26"/>
      <c r="C85" s="18" t="s">
        <v>391</v>
      </c>
      <c r="D85" s="32" t="s">
        <v>321</v>
      </c>
      <c r="E85" s="32" t="s">
        <v>308</v>
      </c>
      <c r="F85" s="32" t="s">
        <v>307</v>
      </c>
      <c r="G85" s="32" t="s">
        <v>311</v>
      </c>
      <c r="H85" s="17"/>
      <c r="I85" s="17"/>
      <c r="J85" s="17"/>
      <c r="K85" s="17"/>
      <c r="L85" s="17"/>
      <c r="M85" s="17"/>
      <c r="N85" s="28"/>
    </row>
    <row r="86" spans="2:15" ht="30" customHeight="1" x14ac:dyDescent="0.3">
      <c r="B86" s="26"/>
      <c r="C86" s="18" t="s">
        <v>392</v>
      </c>
      <c r="D86" s="32" t="s">
        <v>321</v>
      </c>
      <c r="E86" s="32" t="s">
        <v>308</v>
      </c>
      <c r="F86" s="32" t="s">
        <v>307</v>
      </c>
      <c r="G86" s="32" t="s">
        <v>311</v>
      </c>
      <c r="H86" s="17"/>
      <c r="I86" s="17"/>
      <c r="J86" s="17"/>
      <c r="K86" s="17"/>
      <c r="L86" s="17"/>
      <c r="M86" s="17"/>
      <c r="N86" s="28"/>
    </row>
    <row r="87" spans="2:15" ht="30" customHeight="1" x14ac:dyDescent="0.3">
      <c r="B87" s="26"/>
      <c r="C87" s="18" t="s">
        <v>393</v>
      </c>
      <c r="D87" s="32">
        <v>1</v>
      </c>
      <c r="E87" s="32">
        <v>2</v>
      </c>
      <c r="F87" s="32" t="s">
        <v>382</v>
      </c>
      <c r="G87" s="32" t="s">
        <v>299</v>
      </c>
      <c r="H87" s="17"/>
      <c r="I87" s="17"/>
      <c r="J87" s="17"/>
      <c r="K87" s="17"/>
      <c r="L87" s="17"/>
      <c r="M87" s="17"/>
      <c r="N87" s="28"/>
    </row>
    <row r="88" spans="2:15" ht="30" customHeight="1" x14ac:dyDescent="0.3">
      <c r="B88" s="26"/>
      <c r="C88" s="18" t="s">
        <v>394</v>
      </c>
      <c r="D88" s="32">
        <v>1</v>
      </c>
      <c r="E88" s="32">
        <v>2</v>
      </c>
      <c r="F88" s="32" t="s">
        <v>382</v>
      </c>
      <c r="G88" s="32" t="s">
        <v>299</v>
      </c>
      <c r="H88" s="17"/>
      <c r="I88" s="17"/>
      <c r="J88" s="17"/>
      <c r="K88" s="17"/>
      <c r="L88" s="17"/>
      <c r="M88" s="17"/>
      <c r="N88" s="28"/>
    </row>
    <row r="89" spans="2:15" s="21" customFormat="1" ht="24" customHeight="1" x14ac:dyDescent="0.3">
      <c r="G89" s="21" t="s">
        <v>271</v>
      </c>
      <c r="H89" s="79" t="str">
        <f>IF(SUM(H80:H88)=0,"",ROUND(AVERAGE(H80:H88),0))</f>
        <v/>
      </c>
      <c r="I89" s="79" t="str">
        <f t="shared" ref="I89:M89" si="6">IF(SUM(I80:I88)=0,"",ROUND(AVERAGE(I80:I88),0))</f>
        <v/>
      </c>
      <c r="J89" s="79" t="str">
        <f t="shared" si="6"/>
        <v/>
      </c>
      <c r="K89" s="79" t="str">
        <f t="shared" si="6"/>
        <v/>
      </c>
      <c r="L89" s="79" t="str">
        <f t="shared" si="6"/>
        <v/>
      </c>
      <c r="M89" s="79" t="str">
        <f t="shared" si="6"/>
        <v/>
      </c>
    </row>
    <row r="90" spans="2:15" ht="24" customHeight="1" x14ac:dyDescent="0.3">
      <c r="C90" s="19"/>
      <c r="D90" s="30"/>
      <c r="E90" s="30"/>
      <c r="F90" s="30"/>
      <c r="G90" s="21" t="s">
        <v>272</v>
      </c>
      <c r="H90" s="17"/>
      <c r="I90" s="17"/>
      <c r="J90" s="17"/>
      <c r="K90" s="17"/>
      <c r="L90" s="17"/>
      <c r="M90" s="17"/>
    </row>
    <row r="91" spans="2:15" x14ac:dyDescent="0.3">
      <c r="C91" s="19"/>
      <c r="D91" s="31"/>
      <c r="E91" s="31"/>
      <c r="F91" s="31"/>
      <c r="G91" s="31"/>
    </row>
    <row r="92" spans="2:15" ht="125" customHeight="1" x14ac:dyDescent="0.3">
      <c r="B92" s="25">
        <v>8</v>
      </c>
      <c r="C92" s="311" t="s">
        <v>395</v>
      </c>
      <c r="D92" s="311"/>
      <c r="E92" s="311"/>
      <c r="F92" s="311"/>
      <c r="G92" s="311"/>
      <c r="O92" s="18" t="s">
        <v>396</v>
      </c>
    </row>
    <row r="93" spans="2:15" ht="30" customHeight="1" x14ac:dyDescent="0.3">
      <c r="B93" s="26"/>
      <c r="C93" s="18" t="s">
        <v>397</v>
      </c>
      <c r="D93" s="32" t="s">
        <v>321</v>
      </c>
      <c r="E93" s="32" t="s">
        <v>308</v>
      </c>
      <c r="F93" s="32" t="s">
        <v>307</v>
      </c>
      <c r="G93" s="32" t="s">
        <v>311</v>
      </c>
      <c r="H93" s="17"/>
      <c r="I93" s="17"/>
      <c r="J93" s="17"/>
      <c r="K93" s="17"/>
      <c r="L93" s="17"/>
      <c r="M93" s="17"/>
      <c r="N93" s="28"/>
    </row>
    <row r="94" spans="2:15" ht="30" customHeight="1" x14ac:dyDescent="0.3">
      <c r="B94" s="26"/>
      <c r="C94" s="18" t="s">
        <v>398</v>
      </c>
      <c r="D94" s="32" t="s">
        <v>399</v>
      </c>
      <c r="E94" s="32" t="s">
        <v>400</v>
      </c>
      <c r="F94" s="32" t="s">
        <v>401</v>
      </c>
      <c r="G94" s="32" t="s">
        <v>402</v>
      </c>
      <c r="H94" s="17"/>
      <c r="I94" s="17"/>
      <c r="J94" s="17"/>
      <c r="K94" s="17"/>
      <c r="L94" s="17"/>
      <c r="M94" s="17"/>
      <c r="N94" s="28"/>
    </row>
    <row r="95" spans="2:15" ht="30" customHeight="1" x14ac:dyDescent="0.3">
      <c r="B95" s="26"/>
      <c r="C95" s="18" t="s">
        <v>403</v>
      </c>
      <c r="D95" s="32" t="s">
        <v>255</v>
      </c>
      <c r="E95" s="32" t="s">
        <v>254</v>
      </c>
      <c r="F95" s="32" t="s">
        <v>253</v>
      </c>
      <c r="G95" s="32" t="s">
        <v>252</v>
      </c>
      <c r="H95" s="17"/>
      <c r="I95" s="17"/>
      <c r="J95" s="17"/>
      <c r="K95" s="17"/>
      <c r="L95" s="17"/>
      <c r="M95" s="17"/>
      <c r="N95" s="28"/>
    </row>
    <row r="96" spans="2:15" ht="30" customHeight="1" x14ac:dyDescent="0.3">
      <c r="B96" s="26"/>
      <c r="C96" s="18" t="s">
        <v>404</v>
      </c>
      <c r="D96" s="32" t="s">
        <v>405</v>
      </c>
      <c r="E96" s="32" t="s">
        <v>406</v>
      </c>
      <c r="F96" s="32" t="s">
        <v>407</v>
      </c>
      <c r="G96" s="32" t="s">
        <v>408</v>
      </c>
      <c r="H96" s="17"/>
      <c r="I96" s="17"/>
      <c r="J96" s="17"/>
      <c r="K96" s="17"/>
      <c r="L96" s="17"/>
      <c r="M96" s="17"/>
      <c r="N96" s="28"/>
    </row>
    <row r="97" spans="2:15" ht="30" customHeight="1" x14ac:dyDescent="0.3">
      <c r="B97" s="26"/>
      <c r="C97" s="18" t="s">
        <v>409</v>
      </c>
      <c r="D97" s="32" t="s">
        <v>255</v>
      </c>
      <c r="E97" s="32" t="s">
        <v>254</v>
      </c>
      <c r="F97" s="32" t="s">
        <v>253</v>
      </c>
      <c r="G97" s="32" t="s">
        <v>252</v>
      </c>
      <c r="H97" s="17"/>
      <c r="I97" s="17"/>
      <c r="J97" s="17"/>
      <c r="K97" s="17"/>
      <c r="L97" s="17"/>
      <c r="M97" s="17"/>
      <c r="N97" s="28"/>
    </row>
    <row r="98" spans="2:15" s="21" customFormat="1" ht="24" customHeight="1" x14ac:dyDescent="0.3">
      <c r="G98" s="21" t="s">
        <v>271</v>
      </c>
      <c r="H98" s="79" t="str">
        <f>IF(SUM(H93:H97)=0,"",ROUND(AVERAGE(H93:H97),0))</f>
        <v/>
      </c>
      <c r="I98" s="79" t="str">
        <f t="shared" ref="I98:M98" si="7">IF(SUM(I93:I97)=0,"",ROUND(AVERAGE(I93:I97),0))</f>
        <v/>
      </c>
      <c r="J98" s="79" t="str">
        <f t="shared" si="7"/>
        <v/>
      </c>
      <c r="K98" s="79" t="str">
        <f t="shared" si="7"/>
        <v/>
      </c>
      <c r="L98" s="79" t="str">
        <f t="shared" si="7"/>
        <v/>
      </c>
      <c r="M98" s="79" t="str">
        <f t="shared" si="7"/>
        <v/>
      </c>
    </row>
    <row r="99" spans="2:15" ht="24" customHeight="1" x14ac:dyDescent="0.3">
      <c r="C99" s="19"/>
      <c r="D99" s="30"/>
      <c r="E99" s="30"/>
      <c r="F99" s="30"/>
      <c r="G99" s="21" t="s">
        <v>272</v>
      </c>
      <c r="H99" s="17"/>
      <c r="I99" s="17"/>
      <c r="J99" s="17"/>
      <c r="K99" s="17"/>
      <c r="L99" s="17"/>
      <c r="M99" s="17"/>
    </row>
    <row r="100" spans="2:15" x14ac:dyDescent="0.3">
      <c r="C100" s="19"/>
      <c r="D100" s="31"/>
      <c r="E100" s="31"/>
      <c r="F100" s="31"/>
      <c r="G100" s="31"/>
    </row>
    <row r="101" spans="2:15" ht="66.75" customHeight="1" x14ac:dyDescent="0.3">
      <c r="B101" s="25">
        <v>9</v>
      </c>
      <c r="C101" s="311" t="s">
        <v>410</v>
      </c>
      <c r="D101" s="311"/>
      <c r="E101" s="311"/>
      <c r="F101" s="311"/>
      <c r="G101" s="311"/>
      <c r="O101" s="153" t="s">
        <v>411</v>
      </c>
    </row>
    <row r="102" spans="2:15" ht="30" customHeight="1" x14ac:dyDescent="0.3">
      <c r="B102" s="26"/>
      <c r="C102" s="18" t="s">
        <v>412</v>
      </c>
      <c r="D102" s="32" t="s">
        <v>413</v>
      </c>
      <c r="E102" s="32" t="s">
        <v>414</v>
      </c>
      <c r="F102" s="32" t="s">
        <v>415</v>
      </c>
      <c r="G102" s="32" t="s">
        <v>416</v>
      </c>
      <c r="H102" s="17"/>
      <c r="I102" s="17"/>
      <c r="J102" s="17"/>
      <c r="K102" s="17"/>
      <c r="L102" s="17"/>
      <c r="M102" s="17"/>
      <c r="N102" s="28"/>
    </row>
    <row r="103" spans="2:15" ht="30" customHeight="1" x14ac:dyDescent="0.3">
      <c r="B103" s="26"/>
      <c r="C103" s="18" t="s">
        <v>417</v>
      </c>
      <c r="D103" s="32" t="s">
        <v>413</v>
      </c>
      <c r="E103" s="32" t="s">
        <v>414</v>
      </c>
      <c r="F103" s="32" t="s">
        <v>415</v>
      </c>
      <c r="G103" s="32" t="s">
        <v>416</v>
      </c>
      <c r="H103" s="17"/>
      <c r="I103" s="17"/>
      <c r="J103" s="17"/>
      <c r="K103" s="17"/>
      <c r="L103" s="17"/>
      <c r="M103" s="17"/>
      <c r="N103" s="28"/>
    </row>
    <row r="104" spans="2:15" ht="30" customHeight="1" x14ac:dyDescent="0.3">
      <c r="B104" s="26"/>
      <c r="C104" s="18" t="s">
        <v>418</v>
      </c>
      <c r="D104" s="32" t="s">
        <v>413</v>
      </c>
      <c r="E104" s="32" t="s">
        <v>414</v>
      </c>
      <c r="F104" s="32" t="s">
        <v>415</v>
      </c>
      <c r="G104" s="32" t="s">
        <v>416</v>
      </c>
      <c r="H104" s="17"/>
      <c r="I104" s="17"/>
      <c r="J104" s="17"/>
      <c r="K104" s="17"/>
      <c r="L104" s="17"/>
      <c r="M104" s="17"/>
      <c r="N104" s="28"/>
    </row>
    <row r="105" spans="2:15" ht="30" customHeight="1" x14ac:dyDescent="0.3">
      <c r="B105" s="26"/>
      <c r="C105" s="18" t="s">
        <v>419</v>
      </c>
      <c r="D105" s="32" t="s">
        <v>420</v>
      </c>
      <c r="E105" s="32" t="s">
        <v>421</v>
      </c>
      <c r="F105" s="32" t="s">
        <v>422</v>
      </c>
      <c r="G105" s="32" t="s">
        <v>423</v>
      </c>
      <c r="H105" s="17"/>
      <c r="I105" s="17"/>
      <c r="J105" s="17"/>
      <c r="K105" s="17"/>
      <c r="L105" s="17"/>
      <c r="M105" s="17"/>
      <c r="N105" s="28"/>
    </row>
    <row r="106" spans="2:15" s="21" customFormat="1" ht="24" customHeight="1" x14ac:dyDescent="0.3">
      <c r="G106" s="21" t="s">
        <v>271</v>
      </c>
      <c r="H106" s="79" t="str">
        <f>IF(SUM(H102:H105)=0,"",ROUND(AVERAGE(H102:H105),0))</f>
        <v/>
      </c>
      <c r="I106" s="79" t="str">
        <f t="shared" ref="I106:M106" si="8">IF(SUM(I102:I105)=0,"",ROUND(AVERAGE(I102:I105),0))</f>
        <v/>
      </c>
      <c r="J106" s="79" t="str">
        <f t="shared" si="8"/>
        <v/>
      </c>
      <c r="K106" s="79" t="str">
        <f t="shared" si="8"/>
        <v/>
      </c>
      <c r="L106" s="79" t="str">
        <f t="shared" si="8"/>
        <v/>
      </c>
      <c r="M106" s="79" t="str">
        <f t="shared" si="8"/>
        <v/>
      </c>
    </row>
    <row r="107" spans="2:15" ht="24" customHeight="1" x14ac:dyDescent="0.3">
      <c r="C107" s="19"/>
      <c r="D107" s="30"/>
      <c r="E107" s="30"/>
      <c r="F107" s="30"/>
      <c r="G107" s="21" t="s">
        <v>272</v>
      </c>
      <c r="H107" s="17"/>
      <c r="I107" s="17"/>
      <c r="J107" s="17"/>
      <c r="K107" s="17"/>
      <c r="L107" s="17"/>
      <c r="M107" s="17"/>
    </row>
    <row r="108" spans="2:15" x14ac:dyDescent="0.3">
      <c r="C108" s="19"/>
      <c r="D108" s="31"/>
      <c r="E108" s="31"/>
      <c r="F108" s="31"/>
      <c r="G108" s="31"/>
    </row>
    <row r="109" spans="2:15" ht="78.75" customHeight="1" x14ac:dyDescent="0.3">
      <c r="B109" s="25">
        <v>10</v>
      </c>
      <c r="C109" s="311" t="s">
        <v>424</v>
      </c>
      <c r="D109" s="311"/>
      <c r="E109" s="311"/>
      <c r="F109" s="311"/>
      <c r="G109" s="311"/>
      <c r="O109" s="18" t="s">
        <v>425</v>
      </c>
    </row>
    <row r="110" spans="2:15" ht="30" customHeight="1" x14ac:dyDescent="0.3">
      <c r="B110" s="26"/>
      <c r="C110" s="18" t="s">
        <v>426</v>
      </c>
      <c r="D110" s="32" t="s">
        <v>255</v>
      </c>
      <c r="E110" s="32" t="s">
        <v>254</v>
      </c>
      <c r="F110" s="32" t="s">
        <v>253</v>
      </c>
      <c r="G110" s="32" t="s">
        <v>252</v>
      </c>
      <c r="H110" s="34"/>
      <c r="I110" s="34"/>
      <c r="J110" s="34"/>
      <c r="K110" s="34"/>
      <c r="L110" s="34"/>
      <c r="M110" s="34"/>
      <c r="N110" s="28"/>
    </row>
    <row r="111" spans="2:15" ht="30" customHeight="1" x14ac:dyDescent="0.3">
      <c r="B111" s="26"/>
      <c r="C111" s="18" t="s">
        <v>427</v>
      </c>
      <c r="D111" s="32" t="s">
        <v>255</v>
      </c>
      <c r="E111" s="32" t="s">
        <v>254</v>
      </c>
      <c r="F111" s="32" t="s">
        <v>253</v>
      </c>
      <c r="G111" s="32" t="s">
        <v>252</v>
      </c>
      <c r="H111" s="34"/>
      <c r="I111" s="34"/>
      <c r="J111" s="34"/>
      <c r="K111" s="34"/>
      <c r="L111" s="34"/>
      <c r="M111" s="34"/>
      <c r="N111" s="28"/>
    </row>
    <row r="112" spans="2:15" ht="30" customHeight="1" x14ac:dyDescent="0.3">
      <c r="B112" s="26"/>
      <c r="C112" s="18" t="s">
        <v>428</v>
      </c>
      <c r="D112" s="32" t="s">
        <v>255</v>
      </c>
      <c r="E112" s="32" t="s">
        <v>254</v>
      </c>
      <c r="F112" s="32" t="s">
        <v>253</v>
      </c>
      <c r="G112" s="32" t="s">
        <v>252</v>
      </c>
      <c r="H112" s="34"/>
      <c r="I112" s="34"/>
      <c r="J112" s="34"/>
      <c r="K112" s="34"/>
      <c r="L112" s="34"/>
      <c r="M112" s="34"/>
      <c r="N112" s="28"/>
    </row>
    <row r="113" spans="3:13" s="21" customFormat="1" ht="24" customHeight="1" x14ac:dyDescent="0.3">
      <c r="G113" s="21" t="s">
        <v>271</v>
      </c>
      <c r="H113" s="79" t="str">
        <f>IF(SUM(H110:H112)=0,"",ROUND(AVERAGE(H110:H112),0))</f>
        <v/>
      </c>
      <c r="I113" s="79" t="str">
        <f t="shared" ref="I113:M113" si="9">IF(SUM(I110:I112)=0,"",ROUND(AVERAGE(I110:I112),0))</f>
        <v/>
      </c>
      <c r="J113" s="79" t="str">
        <f t="shared" si="9"/>
        <v/>
      </c>
      <c r="K113" s="79" t="str">
        <f t="shared" si="9"/>
        <v/>
      </c>
      <c r="L113" s="79" t="str">
        <f t="shared" si="9"/>
        <v/>
      </c>
      <c r="M113" s="79" t="str">
        <f t="shared" si="9"/>
        <v/>
      </c>
    </row>
    <row r="114" spans="3:13" ht="24" customHeight="1" x14ac:dyDescent="0.3">
      <c r="C114" s="19"/>
      <c r="D114" s="30"/>
      <c r="E114" s="30"/>
      <c r="F114" s="30"/>
      <c r="G114" s="21" t="s">
        <v>272</v>
      </c>
      <c r="H114" s="17"/>
      <c r="I114" s="17"/>
      <c r="J114" s="17"/>
      <c r="K114" s="17"/>
      <c r="L114" s="17"/>
      <c r="M114" s="17"/>
    </row>
    <row r="115" spans="3:13" ht="17.149999999999999" customHeight="1" x14ac:dyDescent="0.3"/>
    <row r="116" spans="3:13" ht="17.149999999999999" customHeight="1" x14ac:dyDescent="0.3">
      <c r="E116" s="16"/>
      <c r="F116" s="152"/>
      <c r="G116" s="77" t="s">
        <v>429</v>
      </c>
      <c r="H116" s="12" t="s">
        <v>430</v>
      </c>
    </row>
    <row r="117" spans="3:13" ht="18.649999999999999" customHeight="1" x14ac:dyDescent="0.3">
      <c r="C117" s="298"/>
      <c r="D117" s="298"/>
      <c r="E117" s="298"/>
      <c r="F117" s="307"/>
      <c r="G117" s="151">
        <v>1</v>
      </c>
      <c r="H117" s="150" t="str">
        <f t="shared" ref="H117:M117" si="10">IF(H21="",H20,H21)</f>
        <v/>
      </c>
      <c r="I117" s="149" t="str">
        <f t="shared" si="10"/>
        <v/>
      </c>
      <c r="J117" s="149" t="str">
        <f t="shared" si="10"/>
        <v/>
      </c>
      <c r="K117" s="149" t="str">
        <f t="shared" si="10"/>
        <v/>
      </c>
      <c r="L117" s="149" t="str">
        <f t="shared" si="10"/>
        <v/>
      </c>
      <c r="M117" s="149" t="str">
        <f t="shared" si="10"/>
        <v/>
      </c>
    </row>
    <row r="118" spans="3:13" ht="18.649999999999999" customHeight="1" x14ac:dyDescent="0.3">
      <c r="C118" s="298"/>
      <c r="D118" s="298"/>
      <c r="E118" s="298"/>
      <c r="F118" s="307"/>
      <c r="G118" s="151">
        <f t="shared" ref="G118:G126" si="11">1+G117</f>
        <v>2</v>
      </c>
      <c r="H118" s="150" t="str">
        <f t="shared" ref="H118:M118" si="12">IF(H28="",H27,H28)</f>
        <v/>
      </c>
      <c r="I118" s="149" t="str">
        <f t="shared" si="12"/>
        <v/>
      </c>
      <c r="J118" s="149" t="str">
        <f t="shared" si="12"/>
        <v/>
      </c>
      <c r="K118" s="149" t="str">
        <f t="shared" si="12"/>
        <v/>
      </c>
      <c r="L118" s="149" t="str">
        <f t="shared" si="12"/>
        <v/>
      </c>
      <c r="M118" s="149" t="str">
        <f t="shared" si="12"/>
        <v/>
      </c>
    </row>
    <row r="119" spans="3:13" ht="18.649999999999999" customHeight="1" x14ac:dyDescent="0.3">
      <c r="C119" s="298"/>
      <c r="D119" s="298"/>
      <c r="E119" s="298"/>
      <c r="F119" s="307"/>
      <c r="G119" s="151">
        <f t="shared" si="11"/>
        <v>3</v>
      </c>
      <c r="H119" s="150" t="str">
        <f t="shared" ref="H119:M119" si="13">IF(H41="",H40,H41)</f>
        <v/>
      </c>
      <c r="I119" s="149" t="str">
        <f t="shared" si="13"/>
        <v/>
      </c>
      <c r="J119" s="149" t="str">
        <f t="shared" si="13"/>
        <v/>
      </c>
      <c r="K119" s="149" t="str">
        <f t="shared" si="13"/>
        <v/>
      </c>
      <c r="L119" s="149" t="str">
        <f t="shared" si="13"/>
        <v/>
      </c>
      <c r="M119" s="149" t="str">
        <f t="shared" si="13"/>
        <v/>
      </c>
    </row>
    <row r="120" spans="3:13" ht="18.649999999999999" customHeight="1" x14ac:dyDescent="0.3">
      <c r="C120" s="298"/>
      <c r="D120" s="298"/>
      <c r="E120" s="298"/>
      <c r="F120" s="307"/>
      <c r="G120" s="151">
        <f t="shared" si="11"/>
        <v>4</v>
      </c>
      <c r="H120" s="150" t="str">
        <f t="shared" ref="H120:M120" si="14">IF(H52="",H51,H52)</f>
        <v/>
      </c>
      <c r="I120" s="149" t="str">
        <f t="shared" si="14"/>
        <v/>
      </c>
      <c r="J120" s="149" t="str">
        <f t="shared" si="14"/>
        <v/>
      </c>
      <c r="K120" s="149" t="str">
        <f t="shared" si="14"/>
        <v/>
      </c>
      <c r="L120" s="149" t="str">
        <f t="shared" si="14"/>
        <v/>
      </c>
      <c r="M120" s="149" t="str">
        <f t="shared" si="14"/>
        <v/>
      </c>
    </row>
    <row r="121" spans="3:13" ht="18.649999999999999" customHeight="1" x14ac:dyDescent="0.3">
      <c r="C121" s="298"/>
      <c r="D121" s="298"/>
      <c r="E121" s="298"/>
      <c r="F121" s="307"/>
      <c r="G121" s="151">
        <f t="shared" si="11"/>
        <v>5</v>
      </c>
      <c r="H121" s="150" t="str">
        <f t="shared" ref="H121:M121" si="15">IF(H65="",H64,H65)</f>
        <v/>
      </c>
      <c r="I121" s="149" t="str">
        <f t="shared" si="15"/>
        <v/>
      </c>
      <c r="J121" s="149" t="str">
        <f t="shared" si="15"/>
        <v/>
      </c>
      <c r="K121" s="149" t="str">
        <f t="shared" si="15"/>
        <v/>
      </c>
      <c r="L121" s="149" t="str">
        <f t="shared" si="15"/>
        <v/>
      </c>
      <c r="M121" s="149" t="str">
        <f t="shared" si="15"/>
        <v/>
      </c>
    </row>
    <row r="122" spans="3:13" ht="18.649999999999999" customHeight="1" x14ac:dyDescent="0.3">
      <c r="C122" s="298"/>
      <c r="D122" s="298"/>
      <c r="E122" s="298"/>
      <c r="F122" s="307"/>
      <c r="G122" s="151">
        <f t="shared" si="11"/>
        <v>6</v>
      </c>
      <c r="H122" s="150" t="str">
        <f t="shared" ref="H122:M122" si="16">IF(H77="",H76,H77)</f>
        <v/>
      </c>
      <c r="I122" s="149" t="str">
        <f t="shared" si="16"/>
        <v/>
      </c>
      <c r="J122" s="149" t="str">
        <f t="shared" si="16"/>
        <v/>
      </c>
      <c r="K122" s="149" t="str">
        <f t="shared" si="16"/>
        <v/>
      </c>
      <c r="L122" s="149" t="str">
        <f t="shared" si="16"/>
        <v/>
      </c>
      <c r="M122" s="149" t="str">
        <f t="shared" si="16"/>
        <v/>
      </c>
    </row>
    <row r="123" spans="3:13" ht="18.649999999999999" customHeight="1" x14ac:dyDescent="0.3">
      <c r="C123" s="298"/>
      <c r="D123" s="298"/>
      <c r="E123" s="298"/>
      <c r="F123" s="307"/>
      <c r="G123" s="151">
        <f t="shared" si="11"/>
        <v>7</v>
      </c>
      <c r="H123" s="150" t="str">
        <f t="shared" ref="H123:M123" si="17">IF(H90="",H89,H90)</f>
        <v/>
      </c>
      <c r="I123" s="149" t="str">
        <f t="shared" si="17"/>
        <v/>
      </c>
      <c r="J123" s="149" t="str">
        <f t="shared" si="17"/>
        <v/>
      </c>
      <c r="K123" s="149" t="str">
        <f t="shared" si="17"/>
        <v/>
      </c>
      <c r="L123" s="149" t="str">
        <f t="shared" si="17"/>
        <v/>
      </c>
      <c r="M123" s="149" t="str">
        <f t="shared" si="17"/>
        <v/>
      </c>
    </row>
    <row r="124" spans="3:13" ht="18.649999999999999" customHeight="1" x14ac:dyDescent="0.3">
      <c r="C124" s="298"/>
      <c r="D124" s="298"/>
      <c r="E124" s="298"/>
      <c r="F124" s="307"/>
      <c r="G124" s="151">
        <f t="shared" si="11"/>
        <v>8</v>
      </c>
      <c r="H124" s="150" t="str">
        <f t="shared" ref="H124:M124" si="18">IF(H99="",H98,H99)</f>
        <v/>
      </c>
      <c r="I124" s="149" t="str">
        <f t="shared" si="18"/>
        <v/>
      </c>
      <c r="J124" s="149" t="str">
        <f t="shared" si="18"/>
        <v/>
      </c>
      <c r="K124" s="149" t="str">
        <f t="shared" si="18"/>
        <v/>
      </c>
      <c r="L124" s="149" t="str">
        <f t="shared" si="18"/>
        <v/>
      </c>
      <c r="M124" s="149" t="str">
        <f t="shared" si="18"/>
        <v/>
      </c>
    </row>
    <row r="125" spans="3:13" ht="18.649999999999999" customHeight="1" x14ac:dyDescent="0.3">
      <c r="C125" s="298"/>
      <c r="D125" s="298"/>
      <c r="E125" s="298"/>
      <c r="F125" s="307"/>
      <c r="G125" s="151">
        <f t="shared" si="11"/>
        <v>9</v>
      </c>
      <c r="H125" s="150" t="str">
        <f t="shared" ref="H125:M125" si="19">IF(H107="",H106,H107)</f>
        <v/>
      </c>
      <c r="I125" s="149" t="str">
        <f t="shared" si="19"/>
        <v/>
      </c>
      <c r="J125" s="149" t="str">
        <f t="shared" si="19"/>
        <v/>
      </c>
      <c r="K125" s="149" t="str">
        <f t="shared" si="19"/>
        <v/>
      </c>
      <c r="L125" s="149" t="str">
        <f t="shared" si="19"/>
        <v/>
      </c>
      <c r="M125" s="149" t="str">
        <f t="shared" si="19"/>
        <v/>
      </c>
    </row>
    <row r="126" spans="3:13" ht="18.649999999999999" customHeight="1" x14ac:dyDescent="0.3">
      <c r="C126" s="298"/>
      <c r="D126" s="298"/>
      <c r="E126" s="298"/>
      <c r="F126" s="307"/>
      <c r="G126" s="151">
        <f t="shared" si="11"/>
        <v>10</v>
      </c>
      <c r="H126" s="150" t="str">
        <f t="shared" ref="H126:M126" si="20">IF(H114="",H113,H114)</f>
        <v/>
      </c>
      <c r="I126" s="149" t="str">
        <f t="shared" si="20"/>
        <v/>
      </c>
      <c r="J126" s="149" t="str">
        <f t="shared" si="20"/>
        <v/>
      </c>
      <c r="K126" s="149" t="str">
        <f t="shared" si="20"/>
        <v/>
      </c>
      <c r="L126" s="149" t="str">
        <f t="shared" si="20"/>
        <v/>
      </c>
      <c r="M126" s="149" t="str">
        <f t="shared" si="20"/>
        <v/>
      </c>
    </row>
    <row r="127" spans="3:13" ht="17.149999999999999" customHeight="1" x14ac:dyDescent="0.3">
      <c r="C127" s="148" t="s">
        <v>431</v>
      </c>
      <c r="D127" s="20">
        <f>IF($F$4="A",3.2,IF($F$4="B",2.5,IF($F$4="C",1.6,"")))</f>
        <v>1.6</v>
      </c>
      <c r="G127" s="147" t="s">
        <v>432</v>
      </c>
      <c r="H127" s="22">
        <f t="shared" ref="H127:M127" si="21">SUM(H117:H126)/10</f>
        <v>0</v>
      </c>
      <c r="I127" s="22">
        <f t="shared" si="21"/>
        <v>0</v>
      </c>
      <c r="J127" s="22">
        <f t="shared" si="21"/>
        <v>0</v>
      </c>
      <c r="K127" s="22">
        <f t="shared" si="21"/>
        <v>0</v>
      </c>
      <c r="L127" s="22">
        <f t="shared" si="21"/>
        <v>0</v>
      </c>
      <c r="M127" s="22">
        <f t="shared" si="21"/>
        <v>0</v>
      </c>
    </row>
    <row r="128" spans="3:13" ht="17.149999999999999" customHeight="1" x14ac:dyDescent="0.3">
      <c r="H128" s="22" t="str">
        <f t="shared" ref="H128:M128" si="22">IF(H127&gt;$D$127,"OK","")</f>
        <v/>
      </c>
      <c r="I128" s="22" t="str">
        <f t="shared" si="22"/>
        <v/>
      </c>
      <c r="J128" s="22" t="str">
        <f t="shared" si="22"/>
        <v/>
      </c>
      <c r="K128" s="22" t="str">
        <f t="shared" si="22"/>
        <v/>
      </c>
      <c r="L128" s="22" t="str">
        <f t="shared" si="22"/>
        <v/>
      </c>
      <c r="M128" s="22" t="str">
        <f t="shared" si="22"/>
        <v/>
      </c>
    </row>
    <row r="129" spans="3:3" ht="17.149999999999999" customHeight="1" x14ac:dyDescent="0.3"/>
    <row r="130" spans="3:3" ht="17.149999999999999" customHeight="1" x14ac:dyDescent="0.3">
      <c r="C130" s="23"/>
    </row>
    <row r="131" spans="3:3" ht="17.149999999999999" customHeight="1" x14ac:dyDescent="0.3"/>
    <row r="132" spans="3:3" ht="17.149999999999999" customHeight="1" x14ac:dyDescent="0.3"/>
    <row r="133" spans="3:3" ht="17.149999999999999" customHeight="1" x14ac:dyDescent="0.3"/>
    <row r="134" spans="3:3" ht="17.149999999999999" customHeight="1" x14ac:dyDescent="0.3"/>
    <row r="135" spans="3:3" ht="17.149999999999999" customHeight="1" x14ac:dyDescent="0.3"/>
    <row r="136" spans="3:3" ht="17.149999999999999" customHeight="1" x14ac:dyDescent="0.3"/>
    <row r="137" spans="3:3" ht="17.149999999999999" customHeight="1" x14ac:dyDescent="0.3"/>
    <row r="138" spans="3:3" ht="17.149999999999999" customHeight="1" x14ac:dyDescent="0.3"/>
    <row r="139" spans="3:3" ht="17.149999999999999" customHeight="1" x14ac:dyDescent="0.3"/>
    <row r="140" spans="3:3" ht="17.149999999999999" customHeight="1" x14ac:dyDescent="0.3"/>
    <row r="141" spans="3:3" ht="17.149999999999999" customHeight="1" x14ac:dyDescent="0.3"/>
    <row r="142" spans="3:3" ht="17.149999999999999" customHeight="1" x14ac:dyDescent="0.3"/>
    <row r="143" spans="3:3" ht="17.149999999999999" customHeight="1" x14ac:dyDescent="0.3"/>
    <row r="144" spans="3:3" ht="17.149999999999999" customHeight="1" x14ac:dyDescent="0.3"/>
    <row r="145" ht="17.149999999999999" customHeight="1" x14ac:dyDescent="0.3"/>
    <row r="146" ht="17.149999999999999" customHeight="1" x14ac:dyDescent="0.3"/>
    <row r="147" ht="17.149999999999999" customHeight="1" x14ac:dyDescent="0.3"/>
    <row r="148" ht="17.149999999999999" customHeight="1" x14ac:dyDescent="0.3"/>
    <row r="149" ht="17.149999999999999" customHeight="1" x14ac:dyDescent="0.3"/>
    <row r="150" ht="17.149999999999999" customHeight="1" x14ac:dyDescent="0.3"/>
    <row r="151" ht="17.149999999999999" customHeight="1" x14ac:dyDescent="0.3"/>
    <row r="152" ht="17.149999999999999" customHeight="1" x14ac:dyDescent="0.3"/>
    <row r="153" ht="17.149999999999999" customHeight="1" x14ac:dyDescent="0.3"/>
    <row r="154" ht="17.149999999999999" customHeight="1" x14ac:dyDescent="0.3"/>
    <row r="155" ht="17.149999999999999" customHeight="1" x14ac:dyDescent="0.3"/>
    <row r="156" ht="17.149999999999999" customHeight="1" x14ac:dyDescent="0.3"/>
    <row r="157" ht="17.149999999999999" customHeight="1" x14ac:dyDescent="0.3"/>
    <row r="158" ht="17.149999999999999" customHeight="1" x14ac:dyDescent="0.3"/>
    <row r="159" ht="17.149999999999999" customHeight="1" x14ac:dyDescent="0.3"/>
    <row r="160" ht="17.149999999999999" customHeight="1" x14ac:dyDescent="0.3"/>
    <row r="161" ht="17.149999999999999" customHeight="1" x14ac:dyDescent="0.3"/>
    <row r="162" ht="17.149999999999999" customHeight="1" x14ac:dyDescent="0.3"/>
    <row r="163" ht="17.149999999999999" customHeight="1" x14ac:dyDescent="0.3"/>
    <row r="164" ht="17.149999999999999" customHeight="1" x14ac:dyDescent="0.3"/>
  </sheetData>
  <sheetProtection selectLockedCells="1"/>
  <mergeCells count="27">
    <mergeCell ref="C43:G43"/>
    <mergeCell ref="N6:N7"/>
    <mergeCell ref="O6:O7"/>
    <mergeCell ref="C8:G8"/>
    <mergeCell ref="C23:G23"/>
    <mergeCell ref="C30:G30"/>
    <mergeCell ref="B6:B7"/>
    <mergeCell ref="C6:C7"/>
    <mergeCell ref="D6:G6"/>
    <mergeCell ref="H6:M6"/>
    <mergeCell ref="F2:G2"/>
    <mergeCell ref="C109:G109"/>
    <mergeCell ref="C54:G54"/>
    <mergeCell ref="C67:G67"/>
    <mergeCell ref="C79:G79"/>
    <mergeCell ref="C92:G92"/>
    <mergeCell ref="C101:G101"/>
    <mergeCell ref="C122:F122"/>
    <mergeCell ref="C123:F123"/>
    <mergeCell ref="C124:F124"/>
    <mergeCell ref="C125:F125"/>
    <mergeCell ref="C126:F126"/>
    <mergeCell ref="C117:F117"/>
    <mergeCell ref="C118:F118"/>
    <mergeCell ref="C119:F119"/>
    <mergeCell ref="C120:F120"/>
    <mergeCell ref="C121:F121"/>
  </mergeCells>
  <phoneticPr fontId="16"/>
  <conditionalFormatting sqref="H128:M128">
    <cfRule type="cellIs" dxfId="13" priority="1" operator="equal">
      <formula>"OK"</formula>
    </cfRule>
  </conditionalFormatting>
  <dataValidations count="2">
    <dataValidation type="list" allowBlank="1" showInputMessage="1" showErrorMessage="1" sqref="F5" xr:uid="{DD646848-124E-4EFE-B5A9-1B0E349F4453}">
      <formula1>"Project, Programme, Portfolio"</formula1>
    </dataValidation>
    <dataValidation type="whole" allowBlank="1" showInputMessage="1" showErrorMessage="1" sqref="H93:M97 H102:M105 H9:M19 H24:M26 H31:M39 H44:M50 H55:M63 H68:M75 H80:M88 H110:M112 H21:M21 H28:M28 H41:M41 H77:M77 H90:M90 H99:M99 H107:M107 H114:M114 H52:M52 H65:M65" xr:uid="{D6B143F4-5658-40BF-B608-1CE469D2F215}">
      <formula1>1</formula1>
      <formula2>4</formula2>
    </dataValidation>
  </dataValidations>
  <pageMargins left="0.79000000000000015" right="0.79000000000000015" top="0.79000000000000015" bottom="0.79000000000000015" header="0.79000000000000015" footer="0.79000000000000015"/>
  <pageSetup paperSize="9" orientation="portrait" horizontalDpi="4294967292" verticalDpi="4294967292" r:id="rId1"/>
  <headerFooter>
    <oddFooter>&amp;L&amp;;;;;;;K00000IPICR Handbook_x000D_&amp;;;;;;;KFF0000IPMA Internal Document&amp;C&amp;;;;;;;K000000&amp;;;;;;;P of &amp;;;;;;;N&amp;R&amp;;;;;;;K000000Management Complexity Ratings_x000D_v0.5, 30.05.2016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4B54-B624-412A-AED1-44C32FABFDB6}">
  <sheetPr>
    <tabColor theme="6"/>
  </sheetPr>
  <dimension ref="A1:H152"/>
  <sheetViews>
    <sheetView showGridLines="0" zoomScale="85" zoomScaleNormal="85" workbookViewId="0">
      <pane xSplit="1" ySplit="11" topLeftCell="B12" activePane="bottomRight" state="frozen"/>
      <selection sqref="A1:G1"/>
      <selection pane="topRight" sqref="A1:G1"/>
      <selection pane="bottomLeft" sqref="A1:G1"/>
      <selection pane="bottomRight" sqref="A1:G1"/>
    </sheetView>
  </sheetViews>
  <sheetFormatPr defaultColWidth="15.296875" defaultRowHeight="12.75" customHeight="1" x14ac:dyDescent="0.3"/>
  <cols>
    <col min="1" max="1" width="4.8984375" style="110" customWidth="1"/>
    <col min="2" max="2" width="15.3984375" style="110" customWidth="1"/>
    <col min="3" max="3" width="10.09765625" style="109" bestFit="1" customWidth="1"/>
    <col min="4" max="4" width="47.09765625" style="110" customWidth="1"/>
    <col min="5" max="7" width="14.59765625" style="110" customWidth="1"/>
    <col min="8" max="8" width="77.59765625" style="110" customWidth="1"/>
    <col min="9" max="10" width="15.296875" style="110" customWidth="1"/>
    <col min="11" max="16384" width="15.296875" style="110"/>
  </cols>
  <sheetData>
    <row r="1" spans="1:8" ht="44.25" customHeight="1" x14ac:dyDescent="0.3">
      <c r="A1" s="331" t="s">
        <v>818</v>
      </c>
      <c r="B1" s="332"/>
      <c r="C1" s="332"/>
      <c r="D1" s="332"/>
      <c r="E1" s="332"/>
      <c r="F1" s="332"/>
      <c r="G1" s="332"/>
      <c r="H1" s="144" t="s">
        <v>820</v>
      </c>
    </row>
    <row r="2" spans="1:8" ht="20.149999999999999" customHeight="1" x14ac:dyDescent="0.3">
      <c r="A2" s="108"/>
      <c r="B2" s="159" t="s">
        <v>433</v>
      </c>
      <c r="C2" s="159"/>
      <c r="D2" s="159"/>
      <c r="E2" s="159"/>
      <c r="F2" s="159"/>
      <c r="G2" s="159"/>
      <c r="H2" s="159"/>
    </row>
    <row r="3" spans="1:8" ht="20.149999999999999" customHeight="1" x14ac:dyDescent="0.3">
      <c r="A3" s="108"/>
      <c r="B3" s="159" t="s">
        <v>434</v>
      </c>
      <c r="C3" s="159"/>
      <c r="D3" s="159"/>
      <c r="E3" s="159"/>
      <c r="F3" s="159"/>
      <c r="G3" s="159"/>
      <c r="H3" s="159"/>
    </row>
    <row r="4" spans="1:8" ht="20.149999999999999" customHeight="1" x14ac:dyDescent="0.3">
      <c r="A4" s="108"/>
      <c r="B4" s="159" t="s">
        <v>435</v>
      </c>
      <c r="C4" s="159"/>
      <c r="D4" s="159"/>
      <c r="E4" s="159"/>
      <c r="F4" s="159"/>
      <c r="G4" s="159"/>
      <c r="H4" s="159"/>
    </row>
    <row r="5" spans="1:8" ht="20.149999999999999" customHeight="1" x14ac:dyDescent="0.3">
      <c r="A5" s="108"/>
      <c r="B5" s="159" t="s">
        <v>819</v>
      </c>
      <c r="C5" s="159"/>
      <c r="D5" s="159"/>
      <c r="E5" s="159"/>
      <c r="F5" s="159"/>
      <c r="G5" s="159"/>
      <c r="H5" s="159"/>
    </row>
    <row r="6" spans="1:8" ht="20.149999999999999" customHeight="1" x14ac:dyDescent="0.3">
      <c r="A6" s="108"/>
      <c r="B6" s="159" t="s">
        <v>436</v>
      </c>
      <c r="C6" s="159"/>
      <c r="D6" s="159"/>
      <c r="E6" s="159"/>
      <c r="F6" s="159"/>
      <c r="G6" s="159"/>
      <c r="H6" s="159"/>
    </row>
    <row r="7" spans="1:8" ht="20.149999999999999" customHeight="1" x14ac:dyDescent="0.3">
      <c r="A7" s="108"/>
      <c r="B7" s="159" t="s">
        <v>437</v>
      </c>
      <c r="C7" s="159"/>
      <c r="D7" s="159"/>
      <c r="E7" s="159"/>
      <c r="F7" s="159"/>
      <c r="G7" s="159"/>
      <c r="H7" s="159"/>
    </row>
    <row r="8" spans="1:8" ht="20.149999999999999" customHeight="1" x14ac:dyDescent="0.3">
      <c r="A8" s="108"/>
      <c r="B8" s="159" t="s">
        <v>438</v>
      </c>
      <c r="C8" s="159"/>
      <c r="D8" s="159"/>
      <c r="E8" s="159"/>
      <c r="F8" s="159"/>
      <c r="G8" s="159"/>
      <c r="H8" s="159"/>
    </row>
    <row r="9" spans="1:8" ht="20.149999999999999" customHeight="1" x14ac:dyDescent="0.3">
      <c r="A9" s="108"/>
      <c r="C9" s="160" t="s">
        <v>439</v>
      </c>
      <c r="D9" s="159"/>
      <c r="E9" s="159" t="s">
        <v>908</v>
      </c>
      <c r="G9" s="159"/>
    </row>
    <row r="10" spans="1:8" s="111" customFormat="1" ht="30" customHeight="1" x14ac:dyDescent="0.3">
      <c r="B10" s="388" t="s">
        <v>440</v>
      </c>
      <c r="C10" s="388" t="s">
        <v>441</v>
      </c>
      <c r="D10" s="388" t="s">
        <v>442</v>
      </c>
      <c r="E10" s="393" t="s">
        <v>443</v>
      </c>
      <c r="F10" s="393"/>
      <c r="G10" s="388" t="s">
        <v>444</v>
      </c>
      <c r="H10" s="388" t="s">
        <v>445</v>
      </c>
    </row>
    <row r="11" spans="1:8" s="111" customFormat="1" ht="16" x14ac:dyDescent="0.3">
      <c r="B11" s="389"/>
      <c r="C11" s="389"/>
      <c r="D11" s="389"/>
      <c r="E11" s="112" t="s">
        <v>446</v>
      </c>
      <c r="F11" s="112" t="s">
        <v>447</v>
      </c>
      <c r="G11" s="389"/>
      <c r="H11" s="389"/>
    </row>
    <row r="12" spans="1:8" ht="25" customHeight="1" x14ac:dyDescent="0.3">
      <c r="A12" s="360" t="s">
        <v>448</v>
      </c>
      <c r="B12" s="363" t="s">
        <v>449</v>
      </c>
      <c r="C12" s="113" t="s">
        <v>450</v>
      </c>
      <c r="D12" s="113" t="s">
        <v>451</v>
      </c>
      <c r="E12" s="136"/>
      <c r="F12" s="136"/>
      <c r="G12" s="136"/>
      <c r="H12" s="366" t="s">
        <v>452</v>
      </c>
    </row>
    <row r="13" spans="1:8" ht="25" customHeight="1" x14ac:dyDescent="0.3">
      <c r="A13" s="361"/>
      <c r="B13" s="364"/>
      <c r="C13" s="113" t="s">
        <v>453</v>
      </c>
      <c r="D13" s="114" t="s">
        <v>454</v>
      </c>
      <c r="E13" s="136"/>
      <c r="F13" s="136"/>
      <c r="G13" s="136"/>
      <c r="H13" s="367"/>
    </row>
    <row r="14" spans="1:8" ht="25" customHeight="1" x14ac:dyDescent="0.3">
      <c r="A14" s="361"/>
      <c r="B14" s="364"/>
      <c r="C14" s="113" t="s">
        <v>455</v>
      </c>
      <c r="D14" s="113" t="s">
        <v>456</v>
      </c>
      <c r="E14" s="136"/>
      <c r="F14" s="136"/>
      <c r="G14" s="136"/>
      <c r="H14" s="367"/>
    </row>
    <row r="15" spans="1:8" ht="25" customHeight="1" x14ac:dyDescent="0.3">
      <c r="A15" s="361"/>
      <c r="B15" s="364"/>
      <c r="C15" s="113" t="s">
        <v>457</v>
      </c>
      <c r="D15" s="114" t="s">
        <v>458</v>
      </c>
      <c r="E15" s="136"/>
      <c r="F15" s="136"/>
      <c r="G15" s="136"/>
      <c r="H15" s="367"/>
    </row>
    <row r="16" spans="1:8" ht="25" customHeight="1" x14ac:dyDescent="0.3">
      <c r="A16" s="361"/>
      <c r="B16" s="365"/>
      <c r="C16" s="113" t="s">
        <v>459</v>
      </c>
      <c r="D16" s="114" t="s">
        <v>460</v>
      </c>
      <c r="E16" s="136"/>
      <c r="F16" s="136"/>
      <c r="G16" s="136"/>
      <c r="H16" s="368"/>
    </row>
    <row r="17" spans="1:8" ht="25" customHeight="1" x14ac:dyDescent="0.3">
      <c r="A17" s="361"/>
      <c r="B17" s="369" t="s">
        <v>461</v>
      </c>
      <c r="C17" s="115" t="s">
        <v>462</v>
      </c>
      <c r="D17" s="116" t="s">
        <v>463</v>
      </c>
      <c r="E17" s="135"/>
      <c r="F17" s="135"/>
      <c r="G17" s="135"/>
      <c r="H17" s="371" t="s">
        <v>464</v>
      </c>
    </row>
    <row r="18" spans="1:8" ht="25" customHeight="1" x14ac:dyDescent="0.3">
      <c r="A18" s="361"/>
      <c r="B18" s="370"/>
      <c r="C18" s="115" t="s">
        <v>465</v>
      </c>
      <c r="D18" s="116" t="s">
        <v>466</v>
      </c>
      <c r="E18" s="135"/>
      <c r="F18" s="135"/>
      <c r="G18" s="135"/>
      <c r="H18" s="372"/>
    </row>
    <row r="19" spans="1:8" ht="25" customHeight="1" x14ac:dyDescent="0.3">
      <c r="A19" s="361"/>
      <c r="B19" s="370"/>
      <c r="C19" s="115" t="s">
        <v>467</v>
      </c>
      <c r="D19" s="116" t="s">
        <v>468</v>
      </c>
      <c r="E19" s="135"/>
      <c r="F19" s="135"/>
      <c r="G19" s="135"/>
      <c r="H19" s="372"/>
    </row>
    <row r="20" spans="1:8" ht="25" customHeight="1" x14ac:dyDescent="0.3">
      <c r="A20" s="361"/>
      <c r="B20" s="370"/>
      <c r="C20" s="115" t="s">
        <v>469</v>
      </c>
      <c r="D20" s="116" t="s">
        <v>470</v>
      </c>
      <c r="E20" s="135"/>
      <c r="F20" s="135"/>
      <c r="G20" s="135"/>
      <c r="H20" s="372"/>
    </row>
    <row r="21" spans="1:8" ht="25" customHeight="1" x14ac:dyDescent="0.3">
      <c r="A21" s="361"/>
      <c r="B21" s="370"/>
      <c r="C21" s="115" t="s">
        <v>471</v>
      </c>
      <c r="D21" s="116" t="s">
        <v>472</v>
      </c>
      <c r="E21" s="135"/>
      <c r="F21" s="135"/>
      <c r="G21" s="135"/>
      <c r="H21" s="372"/>
    </row>
    <row r="22" spans="1:8" ht="25" customHeight="1" x14ac:dyDescent="0.3">
      <c r="A22" s="361"/>
      <c r="B22" s="370"/>
      <c r="C22" s="115" t="s">
        <v>473</v>
      </c>
      <c r="D22" s="116" t="s">
        <v>474</v>
      </c>
      <c r="E22" s="135"/>
      <c r="F22" s="135"/>
      <c r="G22" s="135"/>
      <c r="H22" s="372"/>
    </row>
    <row r="23" spans="1:8" ht="25" customHeight="1" x14ac:dyDescent="0.3">
      <c r="A23" s="361"/>
      <c r="B23" s="370"/>
      <c r="C23" s="115" t="s">
        <v>475</v>
      </c>
      <c r="D23" s="116" t="s">
        <v>476</v>
      </c>
      <c r="E23" s="135"/>
      <c r="F23" s="135"/>
      <c r="G23" s="135"/>
      <c r="H23" s="373"/>
    </row>
    <row r="24" spans="1:8" ht="25" customHeight="1" x14ac:dyDescent="0.3">
      <c r="A24" s="361"/>
      <c r="B24" s="374" t="s">
        <v>477</v>
      </c>
      <c r="C24" s="113" t="s">
        <v>478</v>
      </c>
      <c r="D24" s="114" t="s">
        <v>479</v>
      </c>
      <c r="E24" s="133"/>
      <c r="F24" s="133"/>
      <c r="G24" s="136"/>
      <c r="H24" s="376" t="s">
        <v>464</v>
      </c>
    </row>
    <row r="25" spans="1:8" ht="25" customHeight="1" x14ac:dyDescent="0.3">
      <c r="A25" s="361"/>
      <c r="B25" s="375"/>
      <c r="C25" s="113" t="s">
        <v>480</v>
      </c>
      <c r="D25" s="113" t="s">
        <v>481</v>
      </c>
      <c r="E25" s="133"/>
      <c r="F25" s="133"/>
      <c r="G25" s="136"/>
      <c r="H25" s="376"/>
    </row>
    <row r="26" spans="1:8" ht="25" customHeight="1" x14ac:dyDescent="0.3">
      <c r="A26" s="361"/>
      <c r="B26" s="375"/>
      <c r="C26" s="113" t="s">
        <v>482</v>
      </c>
      <c r="D26" s="113" t="s">
        <v>483</v>
      </c>
      <c r="E26" s="133"/>
      <c r="F26" s="133"/>
      <c r="G26" s="136"/>
      <c r="H26" s="376"/>
    </row>
    <row r="27" spans="1:8" ht="25" customHeight="1" x14ac:dyDescent="0.3">
      <c r="A27" s="361"/>
      <c r="B27" s="375"/>
      <c r="C27" s="113" t="s">
        <v>484</v>
      </c>
      <c r="D27" s="114" t="s">
        <v>485</v>
      </c>
      <c r="E27" s="133"/>
      <c r="F27" s="133"/>
      <c r="G27" s="136"/>
      <c r="H27" s="376"/>
    </row>
    <row r="28" spans="1:8" ht="25" customHeight="1" x14ac:dyDescent="0.3">
      <c r="A28" s="361"/>
      <c r="B28" s="375"/>
      <c r="C28" s="113" t="s">
        <v>486</v>
      </c>
      <c r="D28" s="113" t="s">
        <v>487</v>
      </c>
      <c r="E28" s="133"/>
      <c r="F28" s="133"/>
      <c r="G28" s="136"/>
      <c r="H28" s="376"/>
    </row>
    <row r="29" spans="1:8" ht="25" customHeight="1" x14ac:dyDescent="0.3">
      <c r="A29" s="361"/>
      <c r="B29" s="375"/>
      <c r="C29" s="113" t="s">
        <v>488</v>
      </c>
      <c r="D29" s="114" t="s">
        <v>489</v>
      </c>
      <c r="E29" s="133"/>
      <c r="F29" s="133"/>
      <c r="G29" s="136"/>
      <c r="H29" s="376"/>
    </row>
    <row r="30" spans="1:8" ht="25" customHeight="1" x14ac:dyDescent="0.3">
      <c r="A30" s="361"/>
      <c r="B30" s="377" t="s">
        <v>490</v>
      </c>
      <c r="C30" s="117" t="s">
        <v>491</v>
      </c>
      <c r="D30" s="118" t="s">
        <v>492</v>
      </c>
      <c r="E30" s="134"/>
      <c r="F30" s="134"/>
      <c r="G30" s="134"/>
      <c r="H30" s="380" t="s">
        <v>493</v>
      </c>
    </row>
    <row r="31" spans="1:8" ht="25" customHeight="1" x14ac:dyDescent="0.3">
      <c r="A31" s="361"/>
      <c r="B31" s="378"/>
      <c r="C31" s="117" t="s">
        <v>494</v>
      </c>
      <c r="D31" s="115" t="s">
        <v>495</v>
      </c>
      <c r="E31" s="145"/>
      <c r="F31" s="145"/>
      <c r="G31" s="134"/>
      <c r="H31" s="381"/>
    </row>
    <row r="32" spans="1:8" ht="25" customHeight="1" x14ac:dyDescent="0.3">
      <c r="A32" s="361"/>
      <c r="B32" s="379"/>
      <c r="C32" s="117" t="s">
        <v>496</v>
      </c>
      <c r="D32" s="116" t="s">
        <v>497</v>
      </c>
      <c r="E32" s="145"/>
      <c r="F32" s="145"/>
      <c r="G32" s="134"/>
      <c r="H32" s="382"/>
    </row>
    <row r="33" spans="1:8" ht="25" customHeight="1" x14ac:dyDescent="0.3">
      <c r="A33" s="361"/>
      <c r="B33" s="383" t="s">
        <v>498</v>
      </c>
      <c r="C33" s="113" t="s">
        <v>499</v>
      </c>
      <c r="D33" s="113" t="s">
        <v>500</v>
      </c>
      <c r="E33" s="136"/>
      <c r="F33" s="136"/>
      <c r="G33" s="136"/>
      <c r="H33" s="390" t="s">
        <v>493</v>
      </c>
    </row>
    <row r="34" spans="1:8" ht="25" customHeight="1" x14ac:dyDescent="0.3">
      <c r="A34" s="361"/>
      <c r="B34" s="375"/>
      <c r="C34" s="113" t="s">
        <v>501</v>
      </c>
      <c r="D34" s="114" t="s">
        <v>502</v>
      </c>
      <c r="E34" s="146"/>
      <c r="F34" s="146"/>
      <c r="G34" s="136"/>
      <c r="H34" s="391"/>
    </row>
    <row r="35" spans="1:8" ht="25" customHeight="1" x14ac:dyDescent="0.3">
      <c r="A35" s="362"/>
      <c r="B35" s="384"/>
      <c r="C35" s="113" t="s">
        <v>503</v>
      </c>
      <c r="D35" s="113" t="s">
        <v>504</v>
      </c>
      <c r="E35" s="146"/>
      <c r="F35" s="146"/>
      <c r="G35" s="136"/>
      <c r="H35" s="392"/>
    </row>
    <row r="36" spans="1:8" ht="25" customHeight="1" x14ac:dyDescent="0.3">
      <c r="A36" s="385" t="s">
        <v>505</v>
      </c>
      <c r="B36" s="345" t="s">
        <v>506</v>
      </c>
      <c r="C36" s="119" t="s">
        <v>507</v>
      </c>
      <c r="D36" s="120" t="s">
        <v>508</v>
      </c>
      <c r="E36" s="137"/>
      <c r="F36" s="137"/>
      <c r="G36" s="137"/>
      <c r="H36" s="348" t="s">
        <v>493</v>
      </c>
    </row>
    <row r="37" spans="1:8" ht="25" customHeight="1" x14ac:dyDescent="0.3">
      <c r="A37" s="386"/>
      <c r="B37" s="346"/>
      <c r="C37" s="119" t="s">
        <v>509</v>
      </c>
      <c r="D37" s="120" t="s">
        <v>510</v>
      </c>
      <c r="E37" s="137"/>
      <c r="F37" s="137"/>
      <c r="G37" s="137"/>
      <c r="H37" s="349"/>
    </row>
    <row r="38" spans="1:8" ht="25" customHeight="1" x14ac:dyDescent="0.3">
      <c r="A38" s="386"/>
      <c r="B38" s="346"/>
      <c r="C38" s="119" t="s">
        <v>511</v>
      </c>
      <c r="D38" s="119" t="s">
        <v>512</v>
      </c>
      <c r="E38" s="137"/>
      <c r="F38" s="137"/>
      <c r="G38" s="137"/>
      <c r="H38" s="349"/>
    </row>
    <row r="39" spans="1:8" ht="25" customHeight="1" x14ac:dyDescent="0.3">
      <c r="A39" s="386"/>
      <c r="B39" s="346"/>
      <c r="C39" s="119" t="s">
        <v>513</v>
      </c>
      <c r="D39" s="120" t="s">
        <v>514</v>
      </c>
      <c r="E39" s="137"/>
      <c r="F39" s="137"/>
      <c r="G39" s="137"/>
      <c r="H39" s="349"/>
    </row>
    <row r="40" spans="1:8" ht="25" customHeight="1" x14ac:dyDescent="0.3">
      <c r="A40" s="386"/>
      <c r="B40" s="347"/>
      <c r="C40" s="119" t="s">
        <v>515</v>
      </c>
      <c r="D40" s="120" t="s">
        <v>516</v>
      </c>
      <c r="E40" s="137"/>
      <c r="F40" s="137"/>
      <c r="G40" s="137"/>
      <c r="H40" s="350"/>
    </row>
    <row r="41" spans="1:8" ht="25" customHeight="1" x14ac:dyDescent="0.3">
      <c r="A41" s="386"/>
      <c r="B41" s="351" t="s">
        <v>517</v>
      </c>
      <c r="C41" s="121" t="s">
        <v>518</v>
      </c>
      <c r="D41" s="122" t="s">
        <v>519</v>
      </c>
      <c r="E41" s="139"/>
      <c r="F41" s="139"/>
      <c r="G41" s="139"/>
      <c r="H41" s="342" t="s">
        <v>464</v>
      </c>
    </row>
    <row r="42" spans="1:8" ht="25" customHeight="1" x14ac:dyDescent="0.3">
      <c r="A42" s="386"/>
      <c r="B42" s="352" t="s">
        <v>520</v>
      </c>
      <c r="C42" s="121" t="s">
        <v>521</v>
      </c>
      <c r="D42" s="122" t="s">
        <v>522</v>
      </c>
      <c r="E42" s="139"/>
      <c r="F42" s="139"/>
      <c r="G42" s="139"/>
      <c r="H42" s="343"/>
    </row>
    <row r="43" spans="1:8" ht="25" customHeight="1" x14ac:dyDescent="0.3">
      <c r="A43" s="386"/>
      <c r="B43" s="352" t="s">
        <v>520</v>
      </c>
      <c r="C43" s="121" t="s">
        <v>523</v>
      </c>
      <c r="D43" s="121" t="s">
        <v>524</v>
      </c>
      <c r="E43" s="139"/>
      <c r="F43" s="139"/>
      <c r="G43" s="139"/>
      <c r="H43" s="343"/>
    </row>
    <row r="44" spans="1:8" ht="25" customHeight="1" x14ac:dyDescent="0.3">
      <c r="A44" s="386"/>
      <c r="B44" s="352" t="s">
        <v>520</v>
      </c>
      <c r="C44" s="121" t="s">
        <v>525</v>
      </c>
      <c r="D44" s="121" t="s">
        <v>526</v>
      </c>
      <c r="E44" s="139"/>
      <c r="F44" s="139"/>
      <c r="G44" s="139"/>
      <c r="H44" s="343"/>
    </row>
    <row r="45" spans="1:8" ht="25" customHeight="1" x14ac:dyDescent="0.3">
      <c r="A45" s="386"/>
      <c r="B45" s="353" t="s">
        <v>520</v>
      </c>
      <c r="C45" s="121" t="s">
        <v>527</v>
      </c>
      <c r="D45" s="122" t="s">
        <v>528</v>
      </c>
      <c r="E45" s="139"/>
      <c r="F45" s="139"/>
      <c r="G45" s="139"/>
      <c r="H45" s="344"/>
    </row>
    <row r="46" spans="1:8" ht="25" customHeight="1" x14ac:dyDescent="0.3">
      <c r="A46" s="386"/>
      <c r="B46" s="345" t="s">
        <v>529</v>
      </c>
      <c r="C46" s="119" t="s">
        <v>530</v>
      </c>
      <c r="D46" s="120" t="s">
        <v>531</v>
      </c>
      <c r="E46" s="137"/>
      <c r="F46" s="137"/>
      <c r="G46" s="137"/>
      <c r="H46" s="348" t="s">
        <v>464</v>
      </c>
    </row>
    <row r="47" spans="1:8" ht="25" customHeight="1" x14ac:dyDescent="0.3">
      <c r="A47" s="386"/>
      <c r="B47" s="346"/>
      <c r="C47" s="119" t="s">
        <v>532</v>
      </c>
      <c r="D47" s="120" t="s">
        <v>533</v>
      </c>
      <c r="E47" s="137"/>
      <c r="F47" s="137"/>
      <c r="G47" s="137"/>
      <c r="H47" s="349"/>
    </row>
    <row r="48" spans="1:8" ht="25" customHeight="1" x14ac:dyDescent="0.3">
      <c r="A48" s="386"/>
      <c r="B48" s="346"/>
      <c r="C48" s="119" t="s">
        <v>534</v>
      </c>
      <c r="D48" s="119" t="s">
        <v>535</v>
      </c>
      <c r="E48" s="137"/>
      <c r="F48" s="137"/>
      <c r="G48" s="137"/>
      <c r="H48" s="349"/>
    </row>
    <row r="49" spans="1:8" ht="25" customHeight="1" x14ac:dyDescent="0.3">
      <c r="A49" s="386"/>
      <c r="B49" s="346"/>
      <c r="C49" s="119" t="s">
        <v>536</v>
      </c>
      <c r="D49" s="120" t="s">
        <v>537</v>
      </c>
      <c r="E49" s="137"/>
      <c r="F49" s="137"/>
      <c r="G49" s="137"/>
      <c r="H49" s="349"/>
    </row>
    <row r="50" spans="1:8" ht="25" customHeight="1" x14ac:dyDescent="0.3">
      <c r="A50" s="386"/>
      <c r="B50" s="347"/>
      <c r="C50" s="119" t="s">
        <v>538</v>
      </c>
      <c r="D50" s="120" t="s">
        <v>539</v>
      </c>
      <c r="E50" s="137"/>
      <c r="F50" s="137"/>
      <c r="G50" s="137"/>
      <c r="H50" s="350"/>
    </row>
    <row r="51" spans="1:8" ht="25" customHeight="1" x14ac:dyDescent="0.3">
      <c r="A51" s="386"/>
      <c r="B51" s="351" t="s">
        <v>540</v>
      </c>
      <c r="C51" s="121" t="s">
        <v>541</v>
      </c>
      <c r="D51" s="121" t="s">
        <v>542</v>
      </c>
      <c r="E51" s="138"/>
      <c r="F51" s="138"/>
      <c r="G51" s="139"/>
      <c r="H51" s="394" t="s">
        <v>493</v>
      </c>
    </row>
    <row r="52" spans="1:8" ht="25" customHeight="1" x14ac:dyDescent="0.3">
      <c r="A52" s="386"/>
      <c r="B52" s="352"/>
      <c r="C52" s="121" t="s">
        <v>543</v>
      </c>
      <c r="D52" s="122" t="s">
        <v>544</v>
      </c>
      <c r="E52" s="138"/>
      <c r="F52" s="138"/>
      <c r="G52" s="139"/>
      <c r="H52" s="395"/>
    </row>
    <row r="53" spans="1:8" ht="25" customHeight="1" x14ac:dyDescent="0.3">
      <c r="A53" s="386"/>
      <c r="B53" s="352"/>
      <c r="C53" s="121" t="s">
        <v>545</v>
      </c>
      <c r="D53" s="121" t="s">
        <v>546</v>
      </c>
      <c r="E53" s="138"/>
      <c r="F53" s="138"/>
      <c r="G53" s="139"/>
      <c r="H53" s="395"/>
    </row>
    <row r="54" spans="1:8" ht="25" customHeight="1" x14ac:dyDescent="0.3">
      <c r="A54" s="386"/>
      <c r="B54" s="352"/>
      <c r="C54" s="121" t="s">
        <v>547</v>
      </c>
      <c r="D54" s="121" t="s">
        <v>548</v>
      </c>
      <c r="E54" s="138"/>
      <c r="F54" s="138"/>
      <c r="G54" s="139"/>
      <c r="H54" s="395"/>
    </row>
    <row r="55" spans="1:8" ht="25" customHeight="1" x14ac:dyDescent="0.3">
      <c r="A55" s="386"/>
      <c r="B55" s="353"/>
      <c r="C55" s="121" t="s">
        <v>549</v>
      </c>
      <c r="D55" s="121" t="s">
        <v>550</v>
      </c>
      <c r="E55" s="138"/>
      <c r="F55" s="138"/>
      <c r="G55" s="139"/>
      <c r="H55" s="396"/>
    </row>
    <row r="56" spans="1:8" ht="25" customHeight="1" x14ac:dyDescent="0.3">
      <c r="A56" s="386"/>
      <c r="B56" s="345" t="s">
        <v>551</v>
      </c>
      <c r="C56" s="119" t="s">
        <v>552</v>
      </c>
      <c r="D56" s="120" t="s">
        <v>553</v>
      </c>
      <c r="E56" s="137"/>
      <c r="F56" s="137"/>
      <c r="G56" s="137"/>
      <c r="H56" s="348" t="s">
        <v>464</v>
      </c>
    </row>
    <row r="57" spans="1:8" ht="25" customHeight="1" x14ac:dyDescent="0.3">
      <c r="A57" s="386"/>
      <c r="B57" s="346"/>
      <c r="C57" s="119" t="s">
        <v>554</v>
      </c>
      <c r="D57" s="120" t="s">
        <v>555</v>
      </c>
      <c r="E57" s="137"/>
      <c r="F57" s="137"/>
      <c r="G57" s="137"/>
      <c r="H57" s="349"/>
    </row>
    <row r="58" spans="1:8" ht="25" customHeight="1" x14ac:dyDescent="0.3">
      <c r="A58" s="386"/>
      <c r="B58" s="346"/>
      <c r="C58" s="119" t="s">
        <v>556</v>
      </c>
      <c r="D58" s="119" t="s">
        <v>557</v>
      </c>
      <c r="E58" s="137"/>
      <c r="F58" s="137"/>
      <c r="G58" s="137"/>
      <c r="H58" s="349"/>
    </row>
    <row r="59" spans="1:8" ht="25" customHeight="1" x14ac:dyDescent="0.3">
      <c r="A59" s="386"/>
      <c r="B59" s="346"/>
      <c r="C59" s="119" t="s">
        <v>558</v>
      </c>
      <c r="D59" s="120" t="s">
        <v>559</v>
      </c>
      <c r="E59" s="137"/>
      <c r="F59" s="137"/>
      <c r="G59" s="137"/>
      <c r="H59" s="349"/>
    </row>
    <row r="60" spans="1:8" ht="25" customHeight="1" x14ac:dyDescent="0.3">
      <c r="A60" s="386"/>
      <c r="B60" s="347"/>
      <c r="C60" s="119" t="s">
        <v>560</v>
      </c>
      <c r="D60" s="120" t="s">
        <v>561</v>
      </c>
      <c r="E60" s="137"/>
      <c r="F60" s="137"/>
      <c r="G60" s="137"/>
      <c r="H60" s="350"/>
    </row>
    <row r="61" spans="1:8" ht="25" customHeight="1" x14ac:dyDescent="0.3">
      <c r="A61" s="386"/>
      <c r="B61" s="351" t="s">
        <v>562</v>
      </c>
      <c r="C61" s="121" t="s">
        <v>563</v>
      </c>
      <c r="D61" s="122" t="s">
        <v>564</v>
      </c>
      <c r="E61" s="139"/>
      <c r="F61" s="139"/>
      <c r="G61" s="139"/>
      <c r="H61" s="342" t="s">
        <v>464</v>
      </c>
    </row>
    <row r="62" spans="1:8" ht="25" customHeight="1" x14ac:dyDescent="0.3">
      <c r="A62" s="386"/>
      <c r="B62" s="352"/>
      <c r="C62" s="121" t="s">
        <v>565</v>
      </c>
      <c r="D62" s="121" t="s">
        <v>566</v>
      </c>
      <c r="E62" s="139"/>
      <c r="F62" s="139"/>
      <c r="G62" s="139"/>
      <c r="H62" s="343"/>
    </row>
    <row r="63" spans="1:8" ht="25" customHeight="1" x14ac:dyDescent="0.3">
      <c r="A63" s="386"/>
      <c r="B63" s="352"/>
      <c r="C63" s="121" t="s">
        <v>567</v>
      </c>
      <c r="D63" s="122" t="s">
        <v>568</v>
      </c>
      <c r="E63" s="139"/>
      <c r="F63" s="139"/>
      <c r="G63" s="139"/>
      <c r="H63" s="343"/>
    </row>
    <row r="64" spans="1:8" ht="25" customHeight="1" x14ac:dyDescent="0.3">
      <c r="A64" s="386"/>
      <c r="B64" s="352"/>
      <c r="C64" s="121" t="s">
        <v>569</v>
      </c>
      <c r="D64" s="121" t="s">
        <v>570</v>
      </c>
      <c r="E64" s="139"/>
      <c r="F64" s="139"/>
      <c r="G64" s="139"/>
      <c r="H64" s="343"/>
    </row>
    <row r="65" spans="1:8" ht="25" customHeight="1" x14ac:dyDescent="0.3">
      <c r="A65" s="386"/>
      <c r="B65" s="353"/>
      <c r="C65" s="121" t="s">
        <v>571</v>
      </c>
      <c r="D65" s="122" t="s">
        <v>572</v>
      </c>
      <c r="E65" s="139"/>
      <c r="F65" s="139"/>
      <c r="G65" s="139"/>
      <c r="H65" s="344"/>
    </row>
    <row r="66" spans="1:8" ht="25" customHeight="1" x14ac:dyDescent="0.3">
      <c r="A66" s="386"/>
      <c r="B66" s="345" t="s">
        <v>573</v>
      </c>
      <c r="C66" s="119" t="s">
        <v>574</v>
      </c>
      <c r="D66" s="120" t="s">
        <v>575</v>
      </c>
      <c r="E66" s="137"/>
      <c r="F66" s="137"/>
      <c r="G66" s="137"/>
      <c r="H66" s="348" t="s">
        <v>464</v>
      </c>
    </row>
    <row r="67" spans="1:8" ht="25" customHeight="1" x14ac:dyDescent="0.3">
      <c r="A67" s="386"/>
      <c r="B67" s="346"/>
      <c r="C67" s="119" t="s">
        <v>576</v>
      </c>
      <c r="D67" s="120" t="s">
        <v>577</v>
      </c>
      <c r="E67" s="137"/>
      <c r="F67" s="137"/>
      <c r="G67" s="137"/>
      <c r="H67" s="349"/>
    </row>
    <row r="68" spans="1:8" ht="25" customHeight="1" x14ac:dyDescent="0.3">
      <c r="A68" s="386"/>
      <c r="B68" s="346"/>
      <c r="C68" s="119" t="s">
        <v>578</v>
      </c>
      <c r="D68" s="119" t="s">
        <v>579</v>
      </c>
      <c r="E68" s="137"/>
      <c r="F68" s="137"/>
      <c r="G68" s="137"/>
      <c r="H68" s="349"/>
    </row>
    <row r="69" spans="1:8" ht="25" customHeight="1" x14ac:dyDescent="0.3">
      <c r="A69" s="386"/>
      <c r="B69" s="347"/>
      <c r="C69" s="119" t="s">
        <v>580</v>
      </c>
      <c r="D69" s="120" t="s">
        <v>581</v>
      </c>
      <c r="E69" s="137"/>
      <c r="F69" s="137"/>
      <c r="G69" s="137"/>
      <c r="H69" s="350"/>
    </row>
    <row r="70" spans="1:8" ht="25" customHeight="1" x14ac:dyDescent="0.3">
      <c r="A70" s="386"/>
      <c r="B70" s="351" t="s">
        <v>582</v>
      </c>
      <c r="C70" s="121" t="s">
        <v>583</v>
      </c>
      <c r="D70" s="122" t="s">
        <v>584</v>
      </c>
      <c r="E70" s="139"/>
      <c r="F70" s="139"/>
      <c r="G70" s="139"/>
      <c r="H70" s="342" t="s">
        <v>464</v>
      </c>
    </row>
    <row r="71" spans="1:8" ht="25" customHeight="1" x14ac:dyDescent="0.3">
      <c r="A71" s="386"/>
      <c r="B71" s="352"/>
      <c r="C71" s="121" t="s">
        <v>585</v>
      </c>
      <c r="D71" s="121" t="s">
        <v>586</v>
      </c>
      <c r="E71" s="139"/>
      <c r="F71" s="139"/>
      <c r="G71" s="139"/>
      <c r="H71" s="343"/>
    </row>
    <row r="72" spans="1:8" ht="25" customHeight="1" x14ac:dyDescent="0.3">
      <c r="A72" s="386"/>
      <c r="B72" s="352"/>
      <c r="C72" s="121" t="s">
        <v>587</v>
      </c>
      <c r="D72" s="122" t="s">
        <v>588</v>
      </c>
      <c r="E72" s="139"/>
      <c r="F72" s="139"/>
      <c r="G72" s="139"/>
      <c r="H72" s="343"/>
    </row>
    <row r="73" spans="1:8" ht="25" customHeight="1" x14ac:dyDescent="0.3">
      <c r="A73" s="386"/>
      <c r="B73" s="352"/>
      <c r="C73" s="121" t="s">
        <v>589</v>
      </c>
      <c r="D73" s="122" t="s">
        <v>590</v>
      </c>
      <c r="E73" s="139"/>
      <c r="F73" s="139"/>
      <c r="G73" s="139"/>
      <c r="H73" s="343"/>
    </row>
    <row r="74" spans="1:8" ht="25" customHeight="1" x14ac:dyDescent="0.3">
      <c r="A74" s="386"/>
      <c r="B74" s="353"/>
      <c r="C74" s="121" t="s">
        <v>591</v>
      </c>
      <c r="D74" s="122" t="s">
        <v>592</v>
      </c>
      <c r="E74" s="139"/>
      <c r="F74" s="139"/>
      <c r="G74" s="139"/>
      <c r="H74" s="344"/>
    </row>
    <row r="75" spans="1:8" ht="25" customHeight="1" x14ac:dyDescent="0.3">
      <c r="A75" s="386"/>
      <c r="B75" s="345" t="s">
        <v>593</v>
      </c>
      <c r="C75" s="119" t="s">
        <v>594</v>
      </c>
      <c r="D75" s="120" t="s">
        <v>595</v>
      </c>
      <c r="E75" s="137"/>
      <c r="F75" s="137"/>
      <c r="G75" s="137"/>
      <c r="H75" s="348" t="s">
        <v>464</v>
      </c>
    </row>
    <row r="76" spans="1:8" ht="25" customHeight="1" x14ac:dyDescent="0.3">
      <c r="A76" s="386"/>
      <c r="B76" s="346"/>
      <c r="C76" s="119" t="s">
        <v>596</v>
      </c>
      <c r="D76" s="119" t="s">
        <v>597</v>
      </c>
      <c r="E76" s="137"/>
      <c r="F76" s="137"/>
      <c r="G76" s="137"/>
      <c r="H76" s="349"/>
    </row>
    <row r="77" spans="1:8" ht="25" customHeight="1" x14ac:dyDescent="0.3">
      <c r="A77" s="386"/>
      <c r="B77" s="346"/>
      <c r="C77" s="119" t="s">
        <v>598</v>
      </c>
      <c r="D77" s="120" t="s">
        <v>599</v>
      </c>
      <c r="E77" s="137"/>
      <c r="F77" s="137"/>
      <c r="G77" s="137"/>
      <c r="H77" s="349"/>
    </row>
    <row r="78" spans="1:8" ht="25" customHeight="1" x14ac:dyDescent="0.3">
      <c r="A78" s="386"/>
      <c r="B78" s="346"/>
      <c r="C78" s="119" t="s">
        <v>600</v>
      </c>
      <c r="D78" s="120" t="s">
        <v>601</v>
      </c>
      <c r="E78" s="137"/>
      <c r="F78" s="137"/>
      <c r="G78" s="137"/>
      <c r="H78" s="349"/>
    </row>
    <row r="79" spans="1:8" ht="25" customHeight="1" x14ac:dyDescent="0.3">
      <c r="A79" s="386"/>
      <c r="B79" s="347"/>
      <c r="C79" s="119" t="s">
        <v>602</v>
      </c>
      <c r="D79" s="119" t="s">
        <v>603</v>
      </c>
      <c r="E79" s="137"/>
      <c r="F79" s="137"/>
      <c r="G79" s="137"/>
      <c r="H79" s="350"/>
    </row>
    <row r="80" spans="1:8" ht="25" customHeight="1" x14ac:dyDescent="0.3">
      <c r="A80" s="386"/>
      <c r="B80" s="351" t="s">
        <v>604</v>
      </c>
      <c r="C80" s="121" t="s">
        <v>605</v>
      </c>
      <c r="D80" s="122" t="s">
        <v>606</v>
      </c>
      <c r="E80" s="139"/>
      <c r="F80" s="139"/>
      <c r="G80" s="139"/>
      <c r="H80" s="342" t="s">
        <v>464</v>
      </c>
    </row>
    <row r="81" spans="1:8" ht="25" customHeight="1" x14ac:dyDescent="0.3">
      <c r="A81" s="386"/>
      <c r="B81" s="352"/>
      <c r="C81" s="121" t="s">
        <v>607</v>
      </c>
      <c r="D81" s="122" t="s">
        <v>608</v>
      </c>
      <c r="E81" s="139"/>
      <c r="F81" s="139"/>
      <c r="G81" s="139"/>
      <c r="H81" s="343"/>
    </row>
    <row r="82" spans="1:8" ht="25" customHeight="1" x14ac:dyDescent="0.3">
      <c r="A82" s="386"/>
      <c r="B82" s="352"/>
      <c r="C82" s="121" t="s">
        <v>609</v>
      </c>
      <c r="D82" s="122" t="s">
        <v>610</v>
      </c>
      <c r="E82" s="139"/>
      <c r="F82" s="139"/>
      <c r="G82" s="139"/>
      <c r="H82" s="343"/>
    </row>
    <row r="83" spans="1:8" ht="25" customHeight="1" x14ac:dyDescent="0.3">
      <c r="A83" s="386"/>
      <c r="B83" s="352"/>
      <c r="C83" s="121" t="s">
        <v>611</v>
      </c>
      <c r="D83" s="121" t="s">
        <v>612</v>
      </c>
      <c r="E83" s="139"/>
      <c r="F83" s="139"/>
      <c r="G83" s="139"/>
      <c r="H83" s="343"/>
    </row>
    <row r="84" spans="1:8" ht="25" customHeight="1" x14ac:dyDescent="0.3">
      <c r="A84" s="387"/>
      <c r="B84" s="353"/>
      <c r="C84" s="121" t="s">
        <v>613</v>
      </c>
      <c r="D84" s="122" t="s">
        <v>614</v>
      </c>
      <c r="E84" s="139"/>
      <c r="F84" s="139"/>
      <c r="G84" s="139"/>
      <c r="H84" s="344"/>
    </row>
    <row r="85" spans="1:8" ht="25" customHeight="1" x14ac:dyDescent="0.3">
      <c r="A85" s="333" t="s">
        <v>615</v>
      </c>
      <c r="B85" s="336" t="s">
        <v>616</v>
      </c>
      <c r="C85" s="123" t="s">
        <v>617</v>
      </c>
      <c r="D85" s="124" t="s">
        <v>618</v>
      </c>
      <c r="E85" s="140"/>
      <c r="F85" s="140"/>
      <c r="G85" s="140"/>
      <c r="H85" s="322" t="s">
        <v>464</v>
      </c>
    </row>
    <row r="86" spans="1:8" ht="25" customHeight="1" x14ac:dyDescent="0.3">
      <c r="A86" s="334"/>
      <c r="B86" s="337"/>
      <c r="C86" s="123" t="s">
        <v>619</v>
      </c>
      <c r="D86" s="123" t="s">
        <v>620</v>
      </c>
      <c r="E86" s="140"/>
      <c r="F86" s="140"/>
      <c r="G86" s="140"/>
      <c r="H86" s="323"/>
    </row>
    <row r="87" spans="1:8" ht="25" customHeight="1" x14ac:dyDescent="0.3">
      <c r="A87" s="334"/>
      <c r="B87" s="337"/>
      <c r="C87" s="123" t="s">
        <v>621</v>
      </c>
      <c r="D87" s="123" t="s">
        <v>622</v>
      </c>
      <c r="E87" s="140"/>
      <c r="F87" s="140"/>
      <c r="G87" s="140"/>
      <c r="H87" s="323"/>
    </row>
    <row r="88" spans="1:8" ht="25" customHeight="1" x14ac:dyDescent="0.3">
      <c r="A88" s="334"/>
      <c r="B88" s="337"/>
      <c r="C88" s="123" t="s">
        <v>623</v>
      </c>
      <c r="D88" s="124" t="s">
        <v>624</v>
      </c>
      <c r="E88" s="140"/>
      <c r="F88" s="140"/>
      <c r="G88" s="140"/>
      <c r="H88" s="323"/>
    </row>
    <row r="89" spans="1:8" ht="25" customHeight="1" x14ac:dyDescent="0.3">
      <c r="A89" s="334"/>
      <c r="B89" s="338"/>
      <c r="C89" s="123" t="s">
        <v>625</v>
      </c>
      <c r="D89" s="124" t="s">
        <v>626</v>
      </c>
      <c r="E89" s="140"/>
      <c r="F89" s="140"/>
      <c r="G89" s="140"/>
      <c r="H89" s="324"/>
    </row>
    <row r="90" spans="1:8" ht="25" customHeight="1" x14ac:dyDescent="0.3">
      <c r="A90" s="334"/>
      <c r="B90" s="339" t="s">
        <v>627</v>
      </c>
      <c r="C90" s="125" t="s">
        <v>628</v>
      </c>
      <c r="D90" s="126" t="s">
        <v>629</v>
      </c>
      <c r="E90" s="141"/>
      <c r="F90" s="141"/>
      <c r="G90" s="141"/>
      <c r="H90" s="328" t="s">
        <v>464</v>
      </c>
    </row>
    <row r="91" spans="1:8" ht="25" customHeight="1" x14ac:dyDescent="0.3">
      <c r="A91" s="334"/>
      <c r="B91" s="340"/>
      <c r="C91" s="125" t="s">
        <v>630</v>
      </c>
      <c r="D91" s="125" t="s">
        <v>631</v>
      </c>
      <c r="E91" s="141"/>
      <c r="F91" s="141"/>
      <c r="G91" s="141"/>
      <c r="H91" s="329"/>
    </row>
    <row r="92" spans="1:8" ht="25" customHeight="1" x14ac:dyDescent="0.3">
      <c r="A92" s="334"/>
      <c r="B92" s="341"/>
      <c r="C92" s="125" t="s">
        <v>632</v>
      </c>
      <c r="D92" s="125" t="s">
        <v>633</v>
      </c>
      <c r="E92" s="141"/>
      <c r="F92" s="141"/>
      <c r="G92" s="141"/>
      <c r="H92" s="330"/>
    </row>
    <row r="93" spans="1:8" ht="25" customHeight="1" x14ac:dyDescent="0.3">
      <c r="A93" s="334"/>
      <c r="B93" s="319" t="s">
        <v>634</v>
      </c>
      <c r="C93" s="123" t="s">
        <v>635</v>
      </c>
      <c r="D93" s="124" t="s">
        <v>636</v>
      </c>
      <c r="E93" s="140"/>
      <c r="F93" s="140"/>
      <c r="G93" s="140"/>
      <c r="H93" s="322" t="s">
        <v>464</v>
      </c>
    </row>
    <row r="94" spans="1:8" ht="25" customHeight="1" x14ac:dyDescent="0.3">
      <c r="A94" s="334"/>
      <c r="B94" s="320"/>
      <c r="C94" s="123" t="s">
        <v>637</v>
      </c>
      <c r="D94" s="124" t="s">
        <v>638</v>
      </c>
      <c r="E94" s="140"/>
      <c r="F94" s="140"/>
      <c r="G94" s="140"/>
      <c r="H94" s="323"/>
    </row>
    <row r="95" spans="1:8" ht="25" customHeight="1" x14ac:dyDescent="0.3">
      <c r="A95" s="334"/>
      <c r="B95" s="320"/>
      <c r="C95" s="123" t="s">
        <v>639</v>
      </c>
      <c r="D95" s="124" t="s">
        <v>640</v>
      </c>
      <c r="E95" s="140"/>
      <c r="F95" s="140"/>
      <c r="G95" s="140"/>
      <c r="H95" s="323"/>
    </row>
    <row r="96" spans="1:8" ht="25" customHeight="1" x14ac:dyDescent="0.3">
      <c r="A96" s="334"/>
      <c r="B96" s="321"/>
      <c r="C96" s="123" t="s">
        <v>641</v>
      </c>
      <c r="D96" s="124" t="s">
        <v>642</v>
      </c>
      <c r="E96" s="140"/>
      <c r="F96" s="140"/>
      <c r="G96" s="140"/>
      <c r="H96" s="324"/>
    </row>
    <row r="97" spans="1:8" ht="25" customHeight="1" x14ac:dyDescent="0.3">
      <c r="A97" s="334"/>
      <c r="B97" s="325" t="s">
        <v>643</v>
      </c>
      <c r="C97" s="125" t="s">
        <v>644</v>
      </c>
      <c r="D97" s="126" t="s">
        <v>645</v>
      </c>
      <c r="E97" s="141"/>
      <c r="F97" s="141"/>
      <c r="G97" s="141"/>
      <c r="H97" s="328" t="s">
        <v>464</v>
      </c>
    </row>
    <row r="98" spans="1:8" ht="25" customHeight="1" x14ac:dyDescent="0.3">
      <c r="A98" s="334"/>
      <c r="B98" s="326"/>
      <c r="C98" s="125" t="s">
        <v>646</v>
      </c>
      <c r="D98" s="125" t="s">
        <v>647</v>
      </c>
      <c r="E98" s="141"/>
      <c r="F98" s="141"/>
      <c r="G98" s="141"/>
      <c r="H98" s="329"/>
    </row>
    <row r="99" spans="1:8" ht="25" customHeight="1" x14ac:dyDescent="0.3">
      <c r="A99" s="334"/>
      <c r="B99" s="326"/>
      <c r="C99" s="125" t="s">
        <v>648</v>
      </c>
      <c r="D99" s="125" t="s">
        <v>649</v>
      </c>
      <c r="E99" s="141"/>
      <c r="F99" s="141"/>
      <c r="G99" s="141"/>
      <c r="H99" s="329"/>
    </row>
    <row r="100" spans="1:8" ht="25" customHeight="1" x14ac:dyDescent="0.3">
      <c r="A100" s="334"/>
      <c r="B100" s="326"/>
      <c r="C100" s="125" t="s">
        <v>650</v>
      </c>
      <c r="D100" s="126" t="s">
        <v>651</v>
      </c>
      <c r="E100" s="141"/>
      <c r="F100" s="141"/>
      <c r="G100" s="141"/>
      <c r="H100" s="329"/>
    </row>
    <row r="101" spans="1:8" ht="25" customHeight="1" x14ac:dyDescent="0.3">
      <c r="A101" s="334"/>
      <c r="B101" s="327"/>
      <c r="C101" s="125" t="s">
        <v>652</v>
      </c>
      <c r="D101" s="126" t="s">
        <v>653</v>
      </c>
      <c r="E101" s="141"/>
      <c r="F101" s="141"/>
      <c r="G101" s="141"/>
      <c r="H101" s="330"/>
    </row>
    <row r="102" spans="1:8" ht="25" customHeight="1" x14ac:dyDescent="0.3">
      <c r="A102" s="334"/>
      <c r="B102" s="319" t="s">
        <v>654</v>
      </c>
      <c r="C102" s="123" t="s">
        <v>655</v>
      </c>
      <c r="D102" s="123" t="s">
        <v>656</v>
      </c>
      <c r="E102" s="142"/>
      <c r="F102" s="142"/>
      <c r="G102" s="140"/>
      <c r="H102" s="354" t="s">
        <v>464</v>
      </c>
    </row>
    <row r="103" spans="1:8" ht="25" customHeight="1" x14ac:dyDescent="0.3">
      <c r="A103" s="334"/>
      <c r="B103" s="320"/>
      <c r="C103" s="123" t="s">
        <v>657</v>
      </c>
      <c r="D103" s="123" t="s">
        <v>658</v>
      </c>
      <c r="E103" s="142"/>
      <c r="F103" s="142"/>
      <c r="G103" s="140"/>
      <c r="H103" s="355"/>
    </row>
    <row r="104" spans="1:8" ht="25" customHeight="1" x14ac:dyDescent="0.3">
      <c r="A104" s="334"/>
      <c r="B104" s="320"/>
      <c r="C104" s="123" t="s">
        <v>659</v>
      </c>
      <c r="D104" s="123" t="s">
        <v>660</v>
      </c>
      <c r="E104" s="142"/>
      <c r="F104" s="142"/>
      <c r="G104" s="140"/>
      <c r="H104" s="355"/>
    </row>
    <row r="105" spans="1:8" ht="25" customHeight="1" x14ac:dyDescent="0.3">
      <c r="A105" s="334"/>
      <c r="B105" s="321"/>
      <c r="C105" s="123" t="s">
        <v>661</v>
      </c>
      <c r="D105" s="124" t="s">
        <v>662</v>
      </c>
      <c r="E105" s="142"/>
      <c r="F105" s="142"/>
      <c r="G105" s="140"/>
      <c r="H105" s="356"/>
    </row>
    <row r="106" spans="1:8" ht="25" customHeight="1" x14ac:dyDescent="0.3">
      <c r="A106" s="334"/>
      <c r="B106" s="325" t="s">
        <v>663</v>
      </c>
      <c r="C106" s="125" t="s">
        <v>664</v>
      </c>
      <c r="D106" s="125" t="s">
        <v>665</v>
      </c>
      <c r="E106" s="143"/>
      <c r="F106" s="143"/>
      <c r="G106" s="141"/>
      <c r="H106" s="357" t="s">
        <v>464</v>
      </c>
    </row>
    <row r="107" spans="1:8" ht="25" customHeight="1" x14ac:dyDescent="0.3">
      <c r="A107" s="334"/>
      <c r="B107" s="326"/>
      <c r="C107" s="125" t="s">
        <v>666</v>
      </c>
      <c r="D107" s="125" t="s">
        <v>667</v>
      </c>
      <c r="E107" s="143"/>
      <c r="F107" s="143"/>
      <c r="G107" s="141"/>
      <c r="H107" s="358"/>
    </row>
    <row r="108" spans="1:8" ht="25" customHeight="1" x14ac:dyDescent="0.3">
      <c r="A108" s="334"/>
      <c r="B108" s="326"/>
      <c r="C108" s="125" t="s">
        <v>668</v>
      </c>
      <c r="D108" s="125" t="s">
        <v>669</v>
      </c>
      <c r="E108" s="143"/>
      <c r="F108" s="143"/>
      <c r="G108" s="141"/>
      <c r="H108" s="358"/>
    </row>
    <row r="109" spans="1:8" ht="25" customHeight="1" x14ac:dyDescent="0.3">
      <c r="A109" s="334"/>
      <c r="B109" s="326"/>
      <c r="C109" s="125" t="s">
        <v>670</v>
      </c>
      <c r="D109" s="126" t="s">
        <v>671</v>
      </c>
      <c r="E109" s="143"/>
      <c r="F109" s="143"/>
      <c r="G109" s="141"/>
      <c r="H109" s="358"/>
    </row>
    <row r="110" spans="1:8" ht="25" customHeight="1" x14ac:dyDescent="0.3">
      <c r="A110" s="334"/>
      <c r="B110" s="327"/>
      <c r="C110" s="125" t="s">
        <v>672</v>
      </c>
      <c r="D110" s="126" t="s">
        <v>673</v>
      </c>
      <c r="E110" s="143"/>
      <c r="F110" s="143"/>
      <c r="G110" s="141"/>
      <c r="H110" s="359"/>
    </row>
    <row r="111" spans="1:8" ht="25" customHeight="1" x14ac:dyDescent="0.3">
      <c r="A111" s="334"/>
      <c r="B111" s="319" t="s">
        <v>674</v>
      </c>
      <c r="C111" s="123" t="s">
        <v>675</v>
      </c>
      <c r="D111" s="124" t="s">
        <v>676</v>
      </c>
      <c r="E111" s="140"/>
      <c r="F111" s="140"/>
      <c r="G111" s="140"/>
      <c r="H111" s="322" t="s">
        <v>464</v>
      </c>
    </row>
    <row r="112" spans="1:8" ht="25" customHeight="1" x14ac:dyDescent="0.3">
      <c r="A112" s="334"/>
      <c r="B112" s="320"/>
      <c r="C112" s="123" t="s">
        <v>677</v>
      </c>
      <c r="D112" s="124" t="s">
        <v>678</v>
      </c>
      <c r="E112" s="140"/>
      <c r="F112" s="140"/>
      <c r="G112" s="140"/>
      <c r="H112" s="323"/>
    </row>
    <row r="113" spans="1:8" ht="25" customHeight="1" x14ac:dyDescent="0.3">
      <c r="A113" s="334"/>
      <c r="B113" s="320"/>
      <c r="C113" s="123" t="s">
        <v>679</v>
      </c>
      <c r="D113" s="124" t="s">
        <v>680</v>
      </c>
      <c r="E113" s="140"/>
      <c r="F113" s="140"/>
      <c r="G113" s="140"/>
      <c r="H113" s="323"/>
    </row>
    <row r="114" spans="1:8" ht="25" customHeight="1" x14ac:dyDescent="0.3">
      <c r="A114" s="334"/>
      <c r="B114" s="320"/>
      <c r="C114" s="123" t="s">
        <v>681</v>
      </c>
      <c r="D114" s="123" t="s">
        <v>682</v>
      </c>
      <c r="E114" s="140"/>
      <c r="F114" s="140"/>
      <c r="G114" s="140"/>
      <c r="H114" s="323"/>
    </row>
    <row r="115" spans="1:8" ht="25" customHeight="1" x14ac:dyDescent="0.3">
      <c r="A115" s="334"/>
      <c r="B115" s="321"/>
      <c r="C115" s="123" t="s">
        <v>683</v>
      </c>
      <c r="D115" s="124" t="s">
        <v>684</v>
      </c>
      <c r="E115" s="140"/>
      <c r="F115" s="140"/>
      <c r="G115" s="140"/>
      <c r="H115" s="324"/>
    </row>
    <row r="116" spans="1:8" ht="25" customHeight="1" x14ac:dyDescent="0.3">
      <c r="A116" s="334"/>
      <c r="B116" s="325" t="s">
        <v>685</v>
      </c>
      <c r="C116" s="125" t="s">
        <v>686</v>
      </c>
      <c r="D116" s="126" t="s">
        <v>687</v>
      </c>
      <c r="E116" s="141"/>
      <c r="F116" s="141"/>
      <c r="G116" s="141"/>
      <c r="H116" s="328" t="s">
        <v>464</v>
      </c>
    </row>
    <row r="117" spans="1:8" ht="25" customHeight="1" x14ac:dyDescent="0.3">
      <c r="A117" s="334"/>
      <c r="B117" s="326"/>
      <c r="C117" s="125" t="s">
        <v>688</v>
      </c>
      <c r="D117" s="125" t="s">
        <v>689</v>
      </c>
      <c r="E117" s="141"/>
      <c r="F117" s="141"/>
      <c r="G117" s="141"/>
      <c r="H117" s="329"/>
    </row>
    <row r="118" spans="1:8" ht="25" customHeight="1" x14ac:dyDescent="0.3">
      <c r="A118" s="334"/>
      <c r="B118" s="326"/>
      <c r="C118" s="125" t="s">
        <v>690</v>
      </c>
      <c r="D118" s="126" t="s">
        <v>691</v>
      </c>
      <c r="E118" s="141"/>
      <c r="F118" s="141"/>
      <c r="G118" s="141"/>
      <c r="H118" s="329"/>
    </row>
    <row r="119" spans="1:8" ht="25" customHeight="1" x14ac:dyDescent="0.3">
      <c r="A119" s="334"/>
      <c r="B119" s="326"/>
      <c r="C119" s="125" t="s">
        <v>692</v>
      </c>
      <c r="D119" s="126" t="s">
        <v>693</v>
      </c>
      <c r="E119" s="141"/>
      <c r="F119" s="141"/>
      <c r="G119" s="141"/>
      <c r="H119" s="329"/>
    </row>
    <row r="120" spans="1:8" ht="25" customHeight="1" x14ac:dyDescent="0.3">
      <c r="A120" s="334"/>
      <c r="B120" s="326"/>
      <c r="C120" s="125" t="s">
        <v>694</v>
      </c>
      <c r="D120" s="126" t="s">
        <v>695</v>
      </c>
      <c r="E120" s="141"/>
      <c r="F120" s="141"/>
      <c r="G120" s="141"/>
      <c r="H120" s="330"/>
    </row>
    <row r="121" spans="1:8" ht="25" customHeight="1" x14ac:dyDescent="0.3">
      <c r="A121" s="334"/>
      <c r="B121" s="319" t="s">
        <v>696</v>
      </c>
      <c r="C121" s="123" t="s">
        <v>697</v>
      </c>
      <c r="D121" s="124" t="s">
        <v>698</v>
      </c>
      <c r="E121" s="140"/>
      <c r="F121" s="140"/>
      <c r="G121" s="140"/>
      <c r="H121" s="322" t="s">
        <v>464</v>
      </c>
    </row>
    <row r="122" spans="1:8" ht="25" customHeight="1" x14ac:dyDescent="0.3">
      <c r="A122" s="334"/>
      <c r="B122" s="320"/>
      <c r="C122" s="123" t="s">
        <v>699</v>
      </c>
      <c r="D122" s="123" t="s">
        <v>700</v>
      </c>
      <c r="E122" s="140"/>
      <c r="F122" s="140"/>
      <c r="G122" s="140"/>
      <c r="H122" s="323"/>
    </row>
    <row r="123" spans="1:8" ht="25" customHeight="1" x14ac:dyDescent="0.3">
      <c r="A123" s="334"/>
      <c r="B123" s="320"/>
      <c r="C123" s="123" t="s">
        <v>701</v>
      </c>
      <c r="D123" s="124" t="s">
        <v>702</v>
      </c>
      <c r="E123" s="140"/>
      <c r="F123" s="140"/>
      <c r="G123" s="140"/>
      <c r="H123" s="323"/>
    </row>
    <row r="124" spans="1:8" ht="25" customHeight="1" x14ac:dyDescent="0.3">
      <c r="A124" s="334"/>
      <c r="B124" s="321"/>
      <c r="C124" s="123" t="s">
        <v>703</v>
      </c>
      <c r="D124" s="124" t="s">
        <v>704</v>
      </c>
      <c r="E124" s="140"/>
      <c r="F124" s="140"/>
      <c r="G124" s="140"/>
      <c r="H124" s="324"/>
    </row>
    <row r="125" spans="1:8" ht="25" customHeight="1" x14ac:dyDescent="0.3">
      <c r="A125" s="334"/>
      <c r="B125" s="325" t="s">
        <v>705</v>
      </c>
      <c r="C125" s="125" t="s">
        <v>706</v>
      </c>
      <c r="D125" s="126" t="s">
        <v>707</v>
      </c>
      <c r="E125" s="141"/>
      <c r="F125" s="141"/>
      <c r="G125" s="141"/>
      <c r="H125" s="328" t="s">
        <v>464</v>
      </c>
    </row>
    <row r="126" spans="1:8" ht="25" customHeight="1" x14ac:dyDescent="0.3">
      <c r="A126" s="334"/>
      <c r="B126" s="326"/>
      <c r="C126" s="125" t="s">
        <v>708</v>
      </c>
      <c r="D126" s="126" t="s">
        <v>709</v>
      </c>
      <c r="E126" s="141"/>
      <c r="F126" s="141"/>
      <c r="G126" s="141"/>
      <c r="H126" s="329"/>
    </row>
    <row r="127" spans="1:8" ht="25" customHeight="1" x14ac:dyDescent="0.3">
      <c r="A127" s="334"/>
      <c r="B127" s="326"/>
      <c r="C127" s="125" t="s">
        <v>710</v>
      </c>
      <c r="D127" s="126" t="s">
        <v>711</v>
      </c>
      <c r="E127" s="141"/>
      <c r="F127" s="141"/>
      <c r="G127" s="141"/>
      <c r="H127" s="329"/>
    </row>
    <row r="128" spans="1:8" ht="25" customHeight="1" x14ac:dyDescent="0.3">
      <c r="A128" s="334"/>
      <c r="B128" s="326"/>
      <c r="C128" s="125" t="s">
        <v>712</v>
      </c>
      <c r="D128" s="126" t="s">
        <v>713</v>
      </c>
      <c r="E128" s="141"/>
      <c r="F128" s="141"/>
      <c r="G128" s="141"/>
      <c r="H128" s="329"/>
    </row>
    <row r="129" spans="1:8" ht="25" customHeight="1" x14ac:dyDescent="0.3">
      <c r="A129" s="334"/>
      <c r="B129" s="326"/>
      <c r="C129" s="125" t="s">
        <v>714</v>
      </c>
      <c r="D129" s="126" t="s">
        <v>715</v>
      </c>
      <c r="E129" s="141"/>
      <c r="F129" s="141"/>
      <c r="G129" s="141"/>
      <c r="H129" s="329"/>
    </row>
    <row r="130" spans="1:8" ht="25" customHeight="1" x14ac:dyDescent="0.3">
      <c r="A130" s="334"/>
      <c r="B130" s="327"/>
      <c r="C130" s="125" t="s">
        <v>716</v>
      </c>
      <c r="D130" s="126" t="s">
        <v>717</v>
      </c>
      <c r="E130" s="141"/>
      <c r="F130" s="141"/>
      <c r="G130" s="141"/>
      <c r="H130" s="330"/>
    </row>
    <row r="131" spans="1:8" ht="25" customHeight="1" x14ac:dyDescent="0.3">
      <c r="A131" s="334"/>
      <c r="B131" s="319" t="s">
        <v>718</v>
      </c>
      <c r="C131" s="123" t="s">
        <v>719</v>
      </c>
      <c r="D131" s="124" t="s">
        <v>720</v>
      </c>
      <c r="E131" s="140"/>
      <c r="F131" s="140"/>
      <c r="G131" s="140"/>
      <c r="H131" s="322" t="s">
        <v>464</v>
      </c>
    </row>
    <row r="132" spans="1:8" ht="25" customHeight="1" x14ac:dyDescent="0.3">
      <c r="A132" s="334"/>
      <c r="B132" s="320"/>
      <c r="C132" s="123" t="s">
        <v>721</v>
      </c>
      <c r="D132" s="124" t="s">
        <v>722</v>
      </c>
      <c r="E132" s="140"/>
      <c r="F132" s="140"/>
      <c r="G132" s="140"/>
      <c r="H132" s="323"/>
    </row>
    <row r="133" spans="1:8" ht="25" customHeight="1" x14ac:dyDescent="0.3">
      <c r="A133" s="334"/>
      <c r="B133" s="320"/>
      <c r="C133" s="123" t="s">
        <v>723</v>
      </c>
      <c r="D133" s="124" t="s">
        <v>724</v>
      </c>
      <c r="E133" s="140"/>
      <c r="F133" s="140"/>
      <c r="G133" s="140"/>
      <c r="H133" s="323"/>
    </row>
    <row r="134" spans="1:8" ht="25" customHeight="1" x14ac:dyDescent="0.3">
      <c r="A134" s="334"/>
      <c r="B134" s="320"/>
      <c r="C134" s="123" t="s">
        <v>725</v>
      </c>
      <c r="D134" s="123" t="s">
        <v>726</v>
      </c>
      <c r="E134" s="140"/>
      <c r="F134" s="140"/>
      <c r="G134" s="140"/>
      <c r="H134" s="323"/>
    </row>
    <row r="135" spans="1:8" ht="25" customHeight="1" x14ac:dyDescent="0.3">
      <c r="A135" s="334"/>
      <c r="B135" s="321"/>
      <c r="C135" s="123" t="s">
        <v>727</v>
      </c>
      <c r="D135" s="123" t="s">
        <v>728</v>
      </c>
      <c r="E135" s="140"/>
      <c r="F135" s="140"/>
      <c r="G135" s="140"/>
      <c r="H135" s="324"/>
    </row>
    <row r="136" spans="1:8" ht="25" customHeight="1" x14ac:dyDescent="0.3">
      <c r="A136" s="334"/>
      <c r="B136" s="325" t="s">
        <v>729</v>
      </c>
      <c r="C136" s="125" t="s">
        <v>730</v>
      </c>
      <c r="D136" s="126" t="s">
        <v>731</v>
      </c>
      <c r="E136" s="141"/>
      <c r="F136" s="141"/>
      <c r="G136" s="141"/>
      <c r="H136" s="328" t="s">
        <v>464</v>
      </c>
    </row>
    <row r="137" spans="1:8" ht="25" customHeight="1" x14ac:dyDescent="0.3">
      <c r="A137" s="334"/>
      <c r="B137" s="326"/>
      <c r="C137" s="125" t="s">
        <v>732</v>
      </c>
      <c r="D137" s="125" t="s">
        <v>733</v>
      </c>
      <c r="E137" s="141"/>
      <c r="F137" s="141"/>
      <c r="G137" s="141"/>
      <c r="H137" s="329"/>
    </row>
    <row r="138" spans="1:8" ht="25" customHeight="1" x14ac:dyDescent="0.3">
      <c r="A138" s="334"/>
      <c r="B138" s="326"/>
      <c r="C138" s="125" t="s">
        <v>734</v>
      </c>
      <c r="D138" s="126" t="s">
        <v>735</v>
      </c>
      <c r="E138" s="141"/>
      <c r="F138" s="141"/>
      <c r="G138" s="141"/>
      <c r="H138" s="329"/>
    </row>
    <row r="139" spans="1:8" ht="25" customHeight="1" x14ac:dyDescent="0.3">
      <c r="A139" s="334"/>
      <c r="B139" s="326"/>
      <c r="C139" s="125" t="s">
        <v>736</v>
      </c>
      <c r="D139" s="125" t="s">
        <v>737</v>
      </c>
      <c r="E139" s="141"/>
      <c r="F139" s="141"/>
      <c r="G139" s="141"/>
      <c r="H139" s="329"/>
    </row>
    <row r="140" spans="1:8" ht="25" customHeight="1" x14ac:dyDescent="0.3">
      <c r="A140" s="334"/>
      <c r="B140" s="327"/>
      <c r="C140" s="125" t="s">
        <v>738</v>
      </c>
      <c r="D140" s="125" t="s">
        <v>739</v>
      </c>
      <c r="E140" s="141"/>
      <c r="F140" s="141"/>
      <c r="G140" s="141"/>
      <c r="H140" s="330"/>
    </row>
    <row r="141" spans="1:8" ht="25" customHeight="1" x14ac:dyDescent="0.3">
      <c r="A141" s="334"/>
      <c r="B141" s="319" t="s">
        <v>740</v>
      </c>
      <c r="C141" s="123" t="s">
        <v>741</v>
      </c>
      <c r="D141" s="124" t="s">
        <v>742</v>
      </c>
      <c r="E141" s="140"/>
      <c r="F141" s="140"/>
      <c r="G141" s="140"/>
      <c r="H141" s="322" t="s">
        <v>464</v>
      </c>
    </row>
    <row r="142" spans="1:8" ht="25" customHeight="1" x14ac:dyDescent="0.3">
      <c r="A142" s="334"/>
      <c r="B142" s="320"/>
      <c r="C142" s="123" t="s">
        <v>743</v>
      </c>
      <c r="D142" s="123" t="s">
        <v>744</v>
      </c>
      <c r="E142" s="140"/>
      <c r="F142" s="140"/>
      <c r="G142" s="140"/>
      <c r="H142" s="323"/>
    </row>
    <row r="143" spans="1:8" ht="25" customHeight="1" x14ac:dyDescent="0.3">
      <c r="A143" s="334"/>
      <c r="B143" s="320"/>
      <c r="C143" s="123" t="s">
        <v>745</v>
      </c>
      <c r="D143" s="123" t="s">
        <v>746</v>
      </c>
      <c r="E143" s="140"/>
      <c r="F143" s="140"/>
      <c r="G143" s="140"/>
      <c r="H143" s="323"/>
    </row>
    <row r="144" spans="1:8" ht="25" customHeight="1" x14ac:dyDescent="0.3">
      <c r="A144" s="335"/>
      <c r="B144" s="321"/>
      <c r="C144" s="123" t="s">
        <v>747</v>
      </c>
      <c r="D144" s="123" t="s">
        <v>748</v>
      </c>
      <c r="E144" s="140"/>
      <c r="F144" s="140"/>
      <c r="G144" s="140"/>
      <c r="H144" s="324"/>
    </row>
    <row r="145" spans="1:8" s="130" customFormat="1" ht="12.75" customHeight="1" x14ac:dyDescent="0.3">
      <c r="A145" s="127"/>
      <c r="B145" s="128"/>
      <c r="C145" s="129"/>
      <c r="D145" s="129"/>
      <c r="E145" s="129"/>
      <c r="F145" s="129"/>
      <c r="G145" s="129"/>
      <c r="H145" s="129"/>
    </row>
    <row r="147" spans="1:8" s="109" customFormat="1" ht="12.75" customHeight="1" x14ac:dyDescent="0.3">
      <c r="B147" s="110"/>
      <c r="D147" s="110"/>
      <c r="E147" s="110"/>
      <c r="F147" s="110"/>
      <c r="G147" s="110"/>
      <c r="H147" s="110"/>
    </row>
    <row r="148" spans="1:8" s="109" customFormat="1" ht="12.75" customHeight="1" x14ac:dyDescent="0.3">
      <c r="B148" s="110"/>
      <c r="D148" s="110"/>
      <c r="E148" s="110"/>
      <c r="F148" s="110"/>
      <c r="G148" s="110"/>
      <c r="H148" s="110"/>
    </row>
    <row r="149" spans="1:8" s="109" customFormat="1" ht="12.75" customHeight="1" x14ac:dyDescent="0.3">
      <c r="B149" s="110"/>
      <c r="D149" s="110"/>
      <c r="E149" s="110"/>
      <c r="F149" s="110"/>
      <c r="G149" s="110"/>
      <c r="H149" s="110"/>
    </row>
    <row r="150" spans="1:8" s="109" customFormat="1" ht="13.5" customHeight="1" x14ac:dyDescent="0.3">
      <c r="B150" s="110"/>
      <c r="D150" s="110"/>
      <c r="E150" s="110"/>
      <c r="F150" s="110"/>
      <c r="G150" s="110"/>
      <c r="H150" s="110"/>
    </row>
    <row r="151" spans="1:8" s="109" customFormat="1" ht="13.5" customHeight="1" x14ac:dyDescent="0.3">
      <c r="B151" s="131"/>
      <c r="D151" s="110"/>
      <c r="E151" s="110"/>
      <c r="F151" s="110"/>
      <c r="G151" s="110"/>
      <c r="H151" s="110"/>
    </row>
    <row r="152" spans="1:8" s="109" customFormat="1" ht="13.5" customHeight="1" x14ac:dyDescent="0.3">
      <c r="B152" s="110"/>
      <c r="D152" s="110"/>
      <c r="E152" s="110"/>
      <c r="F152" s="110"/>
      <c r="G152" s="110"/>
      <c r="H152" s="110"/>
    </row>
  </sheetData>
  <dataConsolidate/>
  <mergeCells count="66">
    <mergeCell ref="B66:B69"/>
    <mergeCell ref="H66:H69"/>
    <mergeCell ref="B70:B74"/>
    <mergeCell ref="H10:H11"/>
    <mergeCell ref="H33:H35"/>
    <mergeCell ref="B10:B11"/>
    <mergeCell ref="C10:C11"/>
    <mergeCell ref="D10:D11"/>
    <mergeCell ref="E10:F10"/>
    <mergeCell ref="G10:G11"/>
    <mergeCell ref="B51:B55"/>
    <mergeCell ref="H51:H55"/>
    <mergeCell ref="B56:B60"/>
    <mergeCell ref="H56:H60"/>
    <mergeCell ref="B61:B65"/>
    <mergeCell ref="H61:H65"/>
    <mergeCell ref="H36:H40"/>
    <mergeCell ref="B41:B45"/>
    <mergeCell ref="H41:H45"/>
    <mergeCell ref="B46:B50"/>
    <mergeCell ref="H46:H50"/>
    <mergeCell ref="H90:H92"/>
    <mergeCell ref="B93:B96"/>
    <mergeCell ref="H93:H96"/>
    <mergeCell ref="B97:B101"/>
    <mergeCell ref="A12:A35"/>
    <mergeCell ref="B12:B16"/>
    <mergeCell ref="H12:H16"/>
    <mergeCell ref="B17:B23"/>
    <mergeCell ref="H17:H23"/>
    <mergeCell ref="B24:B29"/>
    <mergeCell ref="H24:H29"/>
    <mergeCell ref="B30:B32"/>
    <mergeCell ref="H30:H32"/>
    <mergeCell ref="B33:B35"/>
    <mergeCell ref="A36:A84"/>
    <mergeCell ref="B36:B40"/>
    <mergeCell ref="H102:H105"/>
    <mergeCell ref="B106:B110"/>
    <mergeCell ref="H106:H110"/>
    <mergeCell ref="B111:B115"/>
    <mergeCell ref="H111:H115"/>
    <mergeCell ref="H97:H101"/>
    <mergeCell ref="A1:G1"/>
    <mergeCell ref="B116:B120"/>
    <mergeCell ref="H116:H120"/>
    <mergeCell ref="H136:H140"/>
    <mergeCell ref="A85:A144"/>
    <mergeCell ref="B85:B89"/>
    <mergeCell ref="H85:H89"/>
    <mergeCell ref="B90:B92"/>
    <mergeCell ref="B136:B140"/>
    <mergeCell ref="H70:H74"/>
    <mergeCell ref="B75:B79"/>
    <mergeCell ref="H75:H79"/>
    <mergeCell ref="B80:B84"/>
    <mergeCell ref="H80:H84"/>
    <mergeCell ref="B102:B105"/>
    <mergeCell ref="B141:B144"/>
    <mergeCell ref="H141:H144"/>
    <mergeCell ref="B121:B124"/>
    <mergeCell ref="H121:H124"/>
    <mergeCell ref="B125:B130"/>
    <mergeCell ref="H125:H130"/>
    <mergeCell ref="B131:B135"/>
    <mergeCell ref="H131:H135"/>
  </mergeCells>
  <phoneticPr fontId="16"/>
  <hyperlinks>
    <hyperlink ref="C9" r:id="rId1" xr:uid="{357DEBDE-1A9D-4394-8DC3-B7606E7254A6}"/>
  </hyperlinks>
  <pageMargins left="0.59055118110236227" right="0.35433070866141736" top="0.98425196850393704" bottom="0.98425196850393704" header="0.51181102362204722" footer="0.51181102362204722"/>
  <pageSetup paperSize="8" fitToWidth="5" fitToHeight="8" orientation="landscape" horizontalDpi="4294967292" verticalDpi="4294967292" r:id="rId2"/>
  <headerFooter>
    <oddHeader>&amp;L&amp;9IPMA ICR4 Guidelines&amp;C&amp;9Sample "Assessment Evaluation Sheet"&amp;R&amp;9Version 0.4 (draft)</oddHeader>
    <oddFooter>&amp;L&amp;9IPMA CVMB, D. Cron&amp;C&amp;9&amp;F \ &amp;A, &amp;D&amp;R&amp;9Page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78CBD-0D49-44A6-A08E-428AB116FE7E}">
  <sheetPr codeName="Sheet9"/>
  <dimension ref="A1"/>
  <sheetViews>
    <sheetView workbookViewId="0">
      <selection sqref="A1:G1"/>
    </sheetView>
  </sheetViews>
  <sheetFormatPr defaultRowHeight="13" x14ac:dyDescent="0.3"/>
  <sheetData/>
  <phoneticPr fontId="16"/>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2F75A-FFC6-425C-9403-8EA6D0553A76}">
  <sheetPr>
    <tabColor theme="6"/>
  </sheetPr>
  <dimension ref="A1:J188"/>
  <sheetViews>
    <sheetView showGridLines="0" topLeftCell="A20" zoomScale="85" zoomScaleNormal="85" zoomScaleSheetLayoutView="145" workbookViewId="0">
      <selection activeCell="O65" sqref="O65"/>
    </sheetView>
  </sheetViews>
  <sheetFormatPr defaultRowHeight="13" x14ac:dyDescent="0.3"/>
  <cols>
    <col min="1" max="1" width="13.296875" customWidth="1"/>
    <col min="6" max="6" width="12.09765625" customWidth="1"/>
    <col min="7" max="7" width="13.69921875" bestFit="1" customWidth="1"/>
    <col min="8" max="8" width="14.796875" bestFit="1" customWidth="1"/>
    <col min="9" max="9" width="13.19921875" bestFit="1" customWidth="1"/>
  </cols>
  <sheetData>
    <row r="1" spans="1:9" s="35" customFormat="1" ht="79" customHeight="1" x14ac:dyDescent="0.3">
      <c r="A1" s="180"/>
      <c r="B1" s="180"/>
      <c r="C1" s="181" t="s">
        <v>907</v>
      </c>
      <c r="D1" s="181"/>
      <c r="E1" s="181"/>
      <c r="F1" s="181"/>
    </row>
    <row r="2" spans="1:9" s="35" customFormat="1" ht="17.5" customHeight="1" x14ac:dyDescent="0.3">
      <c r="A2" s="165"/>
      <c r="B2" s="166"/>
      <c r="C2" s="166"/>
      <c r="D2" s="166"/>
      <c r="E2" s="166"/>
      <c r="F2" s="166"/>
    </row>
    <row r="3" spans="1:9" s="35" customFormat="1" ht="17.5" customHeight="1" x14ac:dyDescent="0.3">
      <c r="A3" s="165"/>
      <c r="B3" s="166"/>
      <c r="C3" s="166"/>
      <c r="D3" s="166"/>
      <c r="E3" s="166"/>
      <c r="F3" s="167" t="s">
        <v>821</v>
      </c>
      <c r="G3" s="168"/>
      <c r="H3" s="169" t="s">
        <v>822</v>
      </c>
    </row>
    <row r="4" spans="1:9" s="35" customFormat="1" ht="17.5" customHeight="1" x14ac:dyDescent="0.3">
      <c r="A4" s="165"/>
      <c r="B4" s="166"/>
      <c r="C4" s="166"/>
      <c r="D4" s="166"/>
      <c r="E4" s="166"/>
      <c r="F4" s="166"/>
      <c r="G4" s="170"/>
      <c r="H4" s="169" t="s">
        <v>823</v>
      </c>
    </row>
    <row r="5" spans="1:9" s="35" customFormat="1" ht="22.5" x14ac:dyDescent="0.75">
      <c r="A5" s="171" t="s">
        <v>824</v>
      </c>
      <c r="B5" s="165"/>
      <c r="C5" s="166"/>
      <c r="D5" s="166"/>
      <c r="E5" s="166"/>
      <c r="F5" s="166"/>
    </row>
    <row r="6" spans="1:9" s="35" customFormat="1" ht="17.5" customHeight="1" x14ac:dyDescent="0.6">
      <c r="A6" s="37" t="s">
        <v>825</v>
      </c>
      <c r="B6" s="53"/>
      <c r="C6" s="53"/>
      <c r="D6" s="53"/>
      <c r="E6" s="53"/>
      <c r="F6" s="53"/>
      <c r="G6" s="53"/>
      <c r="H6" s="53"/>
      <c r="I6" s="53"/>
    </row>
    <row r="7" spans="1:9" s="35" customFormat="1" ht="17.5" hidden="1" customHeight="1" x14ac:dyDescent="0.3">
      <c r="A7" s="182" t="s">
        <v>826</v>
      </c>
      <c r="B7" s="182"/>
      <c r="C7" s="182"/>
      <c r="D7" s="182" t="s">
        <v>827</v>
      </c>
      <c r="E7" s="182"/>
      <c r="F7" s="182"/>
      <c r="G7" s="182"/>
      <c r="H7" s="182"/>
      <c r="I7" s="71"/>
    </row>
    <row r="8" spans="1:9" s="35" customFormat="1" ht="17.5" hidden="1" customHeight="1" x14ac:dyDescent="0.3">
      <c r="A8" s="182"/>
      <c r="B8" s="182"/>
      <c r="C8" s="182"/>
      <c r="D8" s="182" t="s">
        <v>828</v>
      </c>
      <c r="E8" s="182"/>
      <c r="F8" s="182"/>
      <c r="G8" s="182"/>
      <c r="H8" s="182"/>
      <c r="I8" s="71"/>
    </row>
    <row r="9" spans="1:9" s="35" customFormat="1" ht="17.5" hidden="1" customHeight="1" x14ac:dyDescent="0.3">
      <c r="A9" s="182"/>
      <c r="B9" s="182"/>
      <c r="C9" s="182"/>
      <c r="D9" s="182" t="s">
        <v>829</v>
      </c>
      <c r="E9" s="182"/>
      <c r="F9" s="182"/>
      <c r="G9" s="182"/>
      <c r="H9" s="182"/>
      <c r="I9" s="71"/>
    </row>
    <row r="10" spans="1:9" s="35" customFormat="1" ht="17.5" hidden="1" customHeight="1" x14ac:dyDescent="0.3">
      <c r="A10" s="182" t="s">
        <v>830</v>
      </c>
      <c r="B10" s="182"/>
      <c r="C10" s="182"/>
      <c r="D10" s="182" t="s">
        <v>831</v>
      </c>
      <c r="E10" s="182"/>
      <c r="F10" s="182"/>
      <c r="G10" s="182"/>
      <c r="H10" s="182"/>
      <c r="I10" s="71"/>
    </row>
    <row r="11" spans="1:9" s="35" customFormat="1" ht="17.5" hidden="1" customHeight="1" x14ac:dyDescent="0.3">
      <c r="A11" s="182"/>
      <c r="B11" s="182"/>
      <c r="C11" s="182"/>
      <c r="D11" s="182" t="s">
        <v>832</v>
      </c>
      <c r="E11" s="182"/>
      <c r="F11" s="182"/>
      <c r="G11" s="182"/>
      <c r="H11" s="182"/>
      <c r="I11" s="71"/>
    </row>
    <row r="12" spans="1:9" s="35" customFormat="1" ht="17.5" hidden="1" customHeight="1" x14ac:dyDescent="0.3">
      <c r="A12" s="182"/>
      <c r="B12" s="182"/>
      <c r="C12" s="182"/>
      <c r="D12" s="182" t="s">
        <v>833</v>
      </c>
      <c r="E12" s="182"/>
      <c r="F12" s="182"/>
      <c r="G12" s="182"/>
      <c r="H12" s="182"/>
      <c r="I12" s="71"/>
    </row>
    <row r="13" spans="1:9" s="53" customFormat="1" ht="17.5" x14ac:dyDescent="0.35">
      <c r="A13" s="182" t="s">
        <v>19</v>
      </c>
      <c r="B13" s="182"/>
      <c r="C13" s="182"/>
      <c r="D13" s="182" t="s">
        <v>20</v>
      </c>
      <c r="E13" s="182"/>
      <c r="F13" s="182"/>
      <c r="G13" s="182"/>
      <c r="H13" s="182"/>
      <c r="I13" s="71" t="s">
        <v>867</v>
      </c>
    </row>
    <row r="14" spans="1:9" s="53" customFormat="1" ht="17.5" hidden="1" x14ac:dyDescent="0.35">
      <c r="A14" s="182" t="s">
        <v>834</v>
      </c>
      <c r="B14" s="182"/>
      <c r="C14" s="182"/>
      <c r="D14" s="182" t="s">
        <v>835</v>
      </c>
      <c r="E14" s="182"/>
      <c r="F14" s="182"/>
      <c r="G14" s="182"/>
      <c r="H14" s="182"/>
      <c r="I14" s="71"/>
    </row>
    <row r="15" spans="1:9" s="35" customFormat="1" ht="17.5" customHeight="1" x14ac:dyDescent="0.3">
      <c r="A15" s="165"/>
      <c r="B15" s="165"/>
      <c r="C15" s="166"/>
      <c r="D15" s="166"/>
      <c r="E15" s="166"/>
      <c r="F15" s="166"/>
    </row>
    <row r="16" spans="1:9" s="35" customFormat="1" ht="17.5" customHeight="1" x14ac:dyDescent="0.3">
      <c r="A16" s="165"/>
      <c r="B16" s="165"/>
      <c r="C16" s="166"/>
      <c r="D16" s="166"/>
      <c r="E16" s="166"/>
      <c r="F16" s="166"/>
    </row>
    <row r="17" spans="1:9" ht="17.5" x14ac:dyDescent="0.6">
      <c r="A17" s="36"/>
    </row>
    <row r="18" spans="1:9" ht="22.5" x14ac:dyDescent="0.75">
      <c r="A18" s="171" t="s">
        <v>24</v>
      </c>
      <c r="H18" s="183" t="s">
        <v>836</v>
      </c>
      <c r="I18" s="184"/>
    </row>
    <row r="19" spans="1:9" x14ac:dyDescent="0.3">
      <c r="H19" s="185"/>
      <c r="I19" s="186"/>
    </row>
    <row r="20" spans="1:9" ht="17.5" x14ac:dyDescent="0.6">
      <c r="A20" s="37" t="s">
        <v>25</v>
      </c>
      <c r="B20" s="37"/>
      <c r="C20" s="37"/>
      <c r="D20" s="37"/>
      <c r="E20" s="37"/>
      <c r="F20" s="37"/>
      <c r="G20" s="37"/>
      <c r="H20" s="185"/>
      <c r="I20" s="186"/>
    </row>
    <row r="21" spans="1:9" ht="17.5" x14ac:dyDescent="0.6">
      <c r="A21" s="37" t="s">
        <v>837</v>
      </c>
      <c r="B21" s="37"/>
      <c r="C21" s="37"/>
      <c r="D21" s="37"/>
      <c r="E21" s="37"/>
      <c r="F21" s="37"/>
      <c r="G21" s="37"/>
      <c r="H21" s="185"/>
      <c r="I21" s="186"/>
    </row>
    <row r="22" spans="1:9" ht="17.5" x14ac:dyDescent="0.6">
      <c r="A22" s="37"/>
      <c r="B22" s="37"/>
      <c r="C22" s="37"/>
      <c r="D22" s="37"/>
      <c r="E22" s="37"/>
      <c r="F22" s="37"/>
      <c r="G22" s="37"/>
      <c r="H22" s="185"/>
      <c r="I22" s="186"/>
    </row>
    <row r="23" spans="1:9" ht="17.5" x14ac:dyDescent="0.6">
      <c r="A23" s="37"/>
      <c r="B23" s="37"/>
      <c r="C23" s="37"/>
      <c r="D23" s="37"/>
      <c r="E23" s="37"/>
      <c r="F23" s="37"/>
      <c r="G23" s="37"/>
      <c r="H23" s="187"/>
      <c r="I23" s="188"/>
    </row>
    <row r="24" spans="1:9" ht="17.5" x14ac:dyDescent="0.6">
      <c r="A24" s="37"/>
      <c r="B24" s="37"/>
      <c r="C24" s="161" t="s">
        <v>15</v>
      </c>
      <c r="D24" s="162"/>
      <c r="E24" s="162"/>
      <c r="F24" s="172" t="s">
        <v>16</v>
      </c>
      <c r="G24" s="162"/>
      <c r="H24" s="162"/>
      <c r="I24" s="162"/>
    </row>
    <row r="25" spans="1:9" ht="18" customHeight="1" x14ac:dyDescent="0.6">
      <c r="A25" s="189" t="s">
        <v>17</v>
      </c>
      <c r="B25" s="189"/>
      <c r="C25" s="190" t="s">
        <v>749</v>
      </c>
      <c r="D25" s="191"/>
      <c r="E25" s="192"/>
      <c r="F25" s="193" t="s">
        <v>750</v>
      </c>
      <c r="G25" s="193"/>
      <c r="H25" s="193"/>
      <c r="I25" s="193"/>
    </row>
    <row r="26" spans="1:9" ht="18" customHeight="1" x14ac:dyDescent="0.6">
      <c r="A26" s="189" t="s">
        <v>751</v>
      </c>
      <c r="B26" s="189"/>
      <c r="C26" s="190" t="s">
        <v>752</v>
      </c>
      <c r="D26" s="191"/>
      <c r="E26" s="192"/>
      <c r="F26" s="193" t="s">
        <v>753</v>
      </c>
      <c r="G26" s="193"/>
      <c r="H26" s="193"/>
      <c r="I26" s="193"/>
    </row>
    <row r="27" spans="1:9" ht="17.5" hidden="1" x14ac:dyDescent="0.6">
      <c r="A27" s="196" t="s">
        <v>26</v>
      </c>
      <c r="B27" s="197"/>
      <c r="C27" s="199">
        <v>44743</v>
      </c>
      <c r="D27" s="200"/>
      <c r="E27" s="200"/>
      <c r="F27" s="200"/>
      <c r="G27" s="200"/>
      <c r="H27" s="200"/>
      <c r="I27" s="201"/>
    </row>
    <row r="28" spans="1:9" ht="17.5" x14ac:dyDescent="0.3">
      <c r="A28" s="194"/>
      <c r="B28" s="194"/>
      <c r="C28" s="194"/>
      <c r="D28" s="194"/>
      <c r="E28" s="194"/>
      <c r="F28" s="194"/>
      <c r="G28" s="194"/>
      <c r="H28" s="194"/>
      <c r="I28" s="194"/>
    </row>
    <row r="29" spans="1:9" ht="17.5" x14ac:dyDescent="0.3">
      <c r="A29" s="194" t="s">
        <v>838</v>
      </c>
      <c r="B29" s="194"/>
      <c r="C29" s="194"/>
      <c r="D29" s="194"/>
      <c r="E29" s="194"/>
      <c r="F29" s="194"/>
      <c r="G29" s="194"/>
      <c r="H29" s="194"/>
      <c r="I29" s="194"/>
    </row>
    <row r="30" spans="1:9" ht="17.5" x14ac:dyDescent="0.6">
      <c r="A30" s="189" t="s">
        <v>18</v>
      </c>
      <c r="B30" s="189"/>
      <c r="C30" s="195">
        <v>1234567</v>
      </c>
      <c r="D30" s="195"/>
      <c r="E30" s="195"/>
      <c r="F30" s="195"/>
      <c r="G30" s="195"/>
      <c r="H30" s="195"/>
      <c r="I30" s="195"/>
    </row>
    <row r="31" spans="1:9" ht="17.5" x14ac:dyDescent="0.6">
      <c r="A31" s="37"/>
      <c r="B31" s="44"/>
      <c r="C31" s="44"/>
      <c r="D31" s="37"/>
      <c r="E31" s="37"/>
      <c r="F31" s="37"/>
      <c r="G31" s="37"/>
      <c r="H31" s="37"/>
      <c r="I31" s="37"/>
    </row>
    <row r="32" spans="1:9" ht="17.5" hidden="1" x14ac:dyDescent="0.6">
      <c r="A32" s="37" t="s">
        <v>839</v>
      </c>
      <c r="B32" s="37"/>
      <c r="C32" s="37"/>
      <c r="D32" s="37"/>
      <c r="E32" s="37"/>
      <c r="F32" s="37"/>
      <c r="G32" s="37"/>
      <c r="H32" s="37"/>
      <c r="I32" s="37"/>
    </row>
    <row r="33" spans="1:9" ht="17.5" hidden="1" x14ac:dyDescent="0.6">
      <c r="A33" s="37" t="s">
        <v>840</v>
      </c>
      <c r="B33" s="37"/>
      <c r="C33" s="37"/>
      <c r="D33" s="37"/>
      <c r="E33" s="37"/>
      <c r="F33" s="37"/>
      <c r="G33" s="37"/>
      <c r="H33" s="37"/>
      <c r="I33" s="37"/>
    </row>
    <row r="34" spans="1:9" ht="17.5" hidden="1" x14ac:dyDescent="0.6">
      <c r="A34" s="196" t="s">
        <v>27</v>
      </c>
      <c r="B34" s="197"/>
      <c r="C34" s="198" t="s">
        <v>868</v>
      </c>
      <c r="D34" s="198"/>
      <c r="E34" s="198"/>
      <c r="F34" s="198"/>
      <c r="G34" s="198"/>
      <c r="H34" s="198"/>
      <c r="I34" s="198"/>
    </row>
    <row r="35" spans="1:9" ht="17.5" hidden="1" x14ac:dyDescent="0.6">
      <c r="A35" s="196" t="s">
        <v>28</v>
      </c>
      <c r="B35" s="197"/>
      <c r="C35" s="198" t="s">
        <v>869</v>
      </c>
      <c r="D35" s="198"/>
      <c r="E35" s="198"/>
      <c r="F35" s="198"/>
      <c r="G35" s="198"/>
      <c r="H35" s="198"/>
      <c r="I35" s="198"/>
    </row>
    <row r="36" spans="1:9" ht="17.5" hidden="1" x14ac:dyDescent="0.6">
      <c r="A36" s="196" t="s">
        <v>29</v>
      </c>
      <c r="B36" s="197"/>
      <c r="C36" s="198" t="s">
        <v>870</v>
      </c>
      <c r="D36" s="198"/>
      <c r="E36" s="198"/>
      <c r="F36" s="198"/>
      <c r="G36" s="198"/>
      <c r="H36" s="198"/>
      <c r="I36" s="198"/>
    </row>
    <row r="37" spans="1:9" ht="17.5" hidden="1" x14ac:dyDescent="0.6">
      <c r="A37" s="196" t="s">
        <v>30</v>
      </c>
      <c r="B37" s="197"/>
      <c r="C37" s="198" t="s">
        <v>871</v>
      </c>
      <c r="D37" s="198"/>
      <c r="E37" s="198"/>
      <c r="F37" s="198"/>
      <c r="G37" s="198"/>
      <c r="H37" s="198"/>
      <c r="I37" s="198"/>
    </row>
    <row r="38" spans="1:9" ht="17.5" hidden="1" x14ac:dyDescent="0.6">
      <c r="A38" s="196" t="s">
        <v>31</v>
      </c>
      <c r="B38" s="197"/>
      <c r="C38" s="198"/>
      <c r="D38" s="198"/>
      <c r="E38" s="198"/>
      <c r="F38" s="198"/>
      <c r="G38" s="198"/>
      <c r="H38" s="198"/>
      <c r="I38" s="198"/>
    </row>
    <row r="39" spans="1:9" ht="17.5" hidden="1" x14ac:dyDescent="0.6">
      <c r="A39" s="196" t="s">
        <v>32</v>
      </c>
      <c r="B39" s="197"/>
      <c r="C39" s="202" t="s">
        <v>872</v>
      </c>
      <c r="D39" s="202"/>
      <c r="E39" s="202"/>
      <c r="F39" s="45" t="s">
        <v>33</v>
      </c>
      <c r="G39" s="202" t="s">
        <v>873</v>
      </c>
      <c r="H39" s="202"/>
      <c r="I39" s="202"/>
    </row>
    <row r="40" spans="1:9" ht="17.5" hidden="1" x14ac:dyDescent="0.6">
      <c r="A40" s="196" t="s">
        <v>34</v>
      </c>
      <c r="B40" s="197"/>
      <c r="C40" s="203" t="s">
        <v>754</v>
      </c>
      <c r="D40" s="204"/>
      <c r="E40" s="204"/>
      <c r="F40" s="204"/>
      <c r="G40" s="204"/>
      <c r="H40" s="204"/>
      <c r="I40" s="204"/>
    </row>
    <row r="41" spans="1:9" ht="17.5" hidden="1" x14ac:dyDescent="0.6">
      <c r="A41" s="37"/>
      <c r="B41" s="44"/>
      <c r="C41" s="44"/>
      <c r="D41" s="44"/>
      <c r="E41" s="44"/>
      <c r="F41" s="44"/>
      <c r="G41" s="44"/>
      <c r="H41" s="44"/>
      <c r="I41" s="44"/>
    </row>
    <row r="42" spans="1:9" ht="17.5" hidden="1" x14ac:dyDescent="0.6">
      <c r="A42" s="37" t="s">
        <v>841</v>
      </c>
      <c r="B42" s="37"/>
      <c r="C42" s="37"/>
      <c r="D42" s="37"/>
      <c r="E42" s="37"/>
      <c r="F42" s="37"/>
      <c r="G42" s="37"/>
      <c r="H42" s="37"/>
    </row>
    <row r="43" spans="1:9" ht="17.5" hidden="1" x14ac:dyDescent="0.6">
      <c r="A43" s="37" t="s">
        <v>842</v>
      </c>
      <c r="B43" s="37"/>
      <c r="C43" s="37"/>
      <c r="D43" s="37"/>
      <c r="E43" s="37"/>
      <c r="F43" s="37"/>
      <c r="G43" s="37"/>
      <c r="H43" s="37"/>
      <c r="I43" s="173" t="s">
        <v>867</v>
      </c>
    </row>
    <row r="44" spans="1:9" ht="17.5" hidden="1" x14ac:dyDescent="0.6">
      <c r="A44" s="196" t="s">
        <v>35</v>
      </c>
      <c r="B44" s="197"/>
      <c r="C44" s="198" t="s">
        <v>874</v>
      </c>
      <c r="D44" s="198"/>
      <c r="E44" s="198"/>
      <c r="F44" s="198"/>
      <c r="G44" s="198"/>
      <c r="H44" s="198"/>
      <c r="I44" s="205"/>
    </row>
    <row r="45" spans="1:9" ht="17.5" hidden="1" x14ac:dyDescent="0.6">
      <c r="A45" s="196" t="s">
        <v>36</v>
      </c>
      <c r="B45" s="197"/>
      <c r="C45" s="198" t="s">
        <v>875</v>
      </c>
      <c r="D45" s="198"/>
      <c r="E45" s="198"/>
      <c r="F45" s="198"/>
      <c r="G45" s="198"/>
      <c r="H45" s="198"/>
      <c r="I45" s="198"/>
    </row>
    <row r="46" spans="1:9" ht="17.5" hidden="1" x14ac:dyDescent="0.6">
      <c r="A46" s="196" t="s">
        <v>27</v>
      </c>
      <c r="B46" s="197"/>
      <c r="C46" s="198" t="s">
        <v>876</v>
      </c>
      <c r="D46" s="198"/>
      <c r="E46" s="198"/>
      <c r="F46" s="198"/>
      <c r="G46" s="198"/>
      <c r="H46" s="198"/>
      <c r="I46" s="198"/>
    </row>
    <row r="47" spans="1:9" ht="17.5" hidden="1" x14ac:dyDescent="0.6">
      <c r="A47" s="196" t="s">
        <v>28</v>
      </c>
      <c r="B47" s="197"/>
      <c r="C47" s="198" t="s">
        <v>877</v>
      </c>
      <c r="D47" s="198"/>
      <c r="E47" s="198"/>
      <c r="F47" s="198"/>
      <c r="G47" s="198"/>
      <c r="H47" s="198"/>
      <c r="I47" s="198"/>
    </row>
    <row r="48" spans="1:9" ht="17.5" hidden="1" x14ac:dyDescent="0.6">
      <c r="A48" s="196" t="s">
        <v>29</v>
      </c>
      <c r="B48" s="197"/>
      <c r="C48" s="198" t="s">
        <v>878</v>
      </c>
      <c r="D48" s="198"/>
      <c r="E48" s="198"/>
      <c r="F48" s="198"/>
      <c r="G48" s="198"/>
      <c r="H48" s="198"/>
      <c r="I48" s="198"/>
    </row>
    <row r="49" spans="1:9" ht="17.5" hidden="1" x14ac:dyDescent="0.6">
      <c r="A49" s="196" t="s">
        <v>30</v>
      </c>
      <c r="B49" s="197"/>
      <c r="C49" s="198" t="s">
        <v>879</v>
      </c>
      <c r="D49" s="198"/>
      <c r="E49" s="198"/>
      <c r="F49" s="198"/>
      <c r="G49" s="198"/>
      <c r="H49" s="198"/>
      <c r="I49" s="198"/>
    </row>
    <row r="50" spans="1:9" ht="17.5" hidden="1" x14ac:dyDescent="0.6">
      <c r="A50" s="196" t="s">
        <v>31</v>
      </c>
      <c r="B50" s="197"/>
      <c r="C50" s="198" t="s">
        <v>880</v>
      </c>
      <c r="D50" s="198"/>
      <c r="E50" s="198"/>
      <c r="F50" s="198"/>
      <c r="G50" s="198"/>
      <c r="H50" s="198"/>
      <c r="I50" s="198"/>
    </row>
    <row r="51" spans="1:9" ht="17.5" hidden="1" x14ac:dyDescent="0.6">
      <c r="A51" s="196" t="s">
        <v>32</v>
      </c>
      <c r="B51" s="197"/>
      <c r="C51" s="202" t="s">
        <v>881</v>
      </c>
      <c r="D51" s="202"/>
      <c r="E51" s="202"/>
      <c r="F51" s="46" t="s">
        <v>33</v>
      </c>
      <c r="G51" s="202" t="s">
        <v>882</v>
      </c>
      <c r="H51" s="202"/>
      <c r="I51" s="202"/>
    </row>
    <row r="52" spans="1:9" ht="17.5" hidden="1" x14ac:dyDescent="0.6">
      <c r="A52" s="196" t="s">
        <v>34</v>
      </c>
      <c r="B52" s="197"/>
      <c r="C52" s="203" t="s">
        <v>883</v>
      </c>
      <c r="D52" s="204"/>
      <c r="E52" s="204"/>
      <c r="F52" s="204"/>
      <c r="G52" s="204"/>
      <c r="H52" s="204"/>
      <c r="I52" s="204"/>
    </row>
    <row r="53" spans="1:9" ht="17.5" hidden="1" x14ac:dyDescent="0.6">
      <c r="A53" s="37"/>
      <c r="B53" s="44"/>
      <c r="C53" s="44"/>
      <c r="D53" s="44"/>
      <c r="E53" s="44"/>
      <c r="F53" s="44"/>
      <c r="G53" s="44"/>
      <c r="H53" s="44"/>
      <c r="I53" s="44"/>
    </row>
    <row r="54" spans="1:9" ht="17.5" hidden="1" x14ac:dyDescent="0.3">
      <c r="A54" s="47" t="s">
        <v>843</v>
      </c>
    </row>
    <row r="55" spans="1:9" ht="17.5" hidden="1" x14ac:dyDescent="0.3">
      <c r="A55" s="47" t="s">
        <v>103</v>
      </c>
    </row>
    <row r="56" spans="1:9" ht="17.5" hidden="1" x14ac:dyDescent="0.3">
      <c r="A56" s="47" t="s">
        <v>104</v>
      </c>
      <c r="I56" s="174" t="s">
        <v>867</v>
      </c>
    </row>
    <row r="57" spans="1:9" ht="17.5" hidden="1" x14ac:dyDescent="0.3">
      <c r="A57" s="47"/>
    </row>
    <row r="58" spans="1:9" ht="17.5" hidden="1" x14ac:dyDescent="0.3">
      <c r="A58" s="47" t="s">
        <v>105</v>
      </c>
    </row>
    <row r="59" spans="1:9" ht="17.5" hidden="1" x14ac:dyDescent="0.3">
      <c r="A59" s="47" t="s">
        <v>106</v>
      </c>
      <c r="I59" s="175"/>
    </row>
    <row r="60" spans="1:9" ht="17.5" hidden="1" x14ac:dyDescent="0.3">
      <c r="A60" s="47"/>
    </row>
    <row r="61" spans="1:9" hidden="1" x14ac:dyDescent="0.3"/>
    <row r="62" spans="1:9" s="53" customFormat="1" ht="17.5" x14ac:dyDescent="0.6">
      <c r="A62" s="43" t="s">
        <v>37</v>
      </c>
      <c r="B62" s="44"/>
      <c r="C62" s="44"/>
      <c r="D62" s="44"/>
      <c r="E62" s="44"/>
      <c r="F62" s="44"/>
      <c r="G62" s="44"/>
      <c r="H62" s="44"/>
      <c r="I62" s="44"/>
    </row>
    <row r="63" spans="1:9" s="53" customFormat="1" ht="17.5" x14ac:dyDescent="0.6">
      <c r="A63" s="37" t="s">
        <v>844</v>
      </c>
      <c r="B63" s="44"/>
      <c r="C63" s="44"/>
      <c r="D63" s="44"/>
      <c r="E63" s="44"/>
      <c r="F63" s="44"/>
      <c r="G63" s="44"/>
      <c r="H63" s="44"/>
      <c r="I63" s="44"/>
    </row>
    <row r="64" spans="1:9" s="53" customFormat="1" ht="17.5" x14ac:dyDescent="0.6">
      <c r="A64" s="206" t="s">
        <v>37</v>
      </c>
      <c r="B64" s="206"/>
      <c r="C64" s="206" t="s">
        <v>845</v>
      </c>
      <c r="D64" s="206"/>
      <c r="E64" s="206" t="s">
        <v>38</v>
      </c>
      <c r="F64" s="206"/>
      <c r="G64" s="206" t="s">
        <v>846</v>
      </c>
      <c r="H64" s="206"/>
      <c r="I64" s="206"/>
    </row>
    <row r="65" spans="1:9" s="53" customFormat="1" ht="17.5" x14ac:dyDescent="0.35">
      <c r="A65" s="207" t="s">
        <v>884</v>
      </c>
      <c r="B65" s="207"/>
      <c r="C65" s="207" t="s">
        <v>885</v>
      </c>
      <c r="D65" s="207"/>
      <c r="E65" s="207" t="s">
        <v>886</v>
      </c>
      <c r="F65" s="207"/>
      <c r="G65" s="207" t="s">
        <v>887</v>
      </c>
      <c r="H65" s="207"/>
      <c r="I65" s="207"/>
    </row>
    <row r="66" spans="1:9" s="53" customFormat="1" ht="17.5" x14ac:dyDescent="0.35">
      <c r="A66" s="207"/>
      <c r="B66" s="207"/>
      <c r="C66" s="207"/>
      <c r="D66" s="207"/>
      <c r="E66" s="207"/>
      <c r="F66" s="207"/>
      <c r="G66" s="207"/>
      <c r="H66" s="207"/>
      <c r="I66" s="207"/>
    </row>
    <row r="67" spans="1:9" s="53" customFormat="1" ht="17.5" x14ac:dyDescent="0.35">
      <c r="A67" s="207"/>
      <c r="B67" s="207"/>
      <c r="C67" s="207"/>
      <c r="D67" s="207"/>
      <c r="E67" s="207"/>
      <c r="F67" s="207"/>
      <c r="G67" s="207"/>
      <c r="H67" s="207"/>
      <c r="I67" s="207"/>
    </row>
    <row r="68" spans="1:9" s="53" customFormat="1" ht="17.5" x14ac:dyDescent="0.35">
      <c r="A68" s="207"/>
      <c r="B68" s="207"/>
      <c r="C68" s="207"/>
      <c r="D68" s="207"/>
      <c r="E68" s="207"/>
      <c r="F68" s="207"/>
      <c r="G68" s="207"/>
      <c r="H68" s="207"/>
      <c r="I68" s="207"/>
    </row>
    <row r="69" spans="1:9" s="53" customFormat="1" ht="17.5" x14ac:dyDescent="0.35">
      <c r="A69" s="207"/>
      <c r="B69" s="207"/>
      <c r="C69" s="207"/>
      <c r="D69" s="207"/>
      <c r="E69" s="207"/>
      <c r="F69" s="207"/>
      <c r="G69" s="207"/>
      <c r="H69" s="207"/>
      <c r="I69" s="207"/>
    </row>
    <row r="70" spans="1:9" s="53" customFormat="1" ht="17.5" x14ac:dyDescent="0.6">
      <c r="A70" s="37"/>
      <c r="B70" s="44"/>
      <c r="C70" s="44"/>
      <c r="D70" s="44"/>
      <c r="E70" s="44"/>
      <c r="F70" s="44"/>
      <c r="G70" s="44"/>
      <c r="H70" s="44"/>
      <c r="I70" s="44"/>
    </row>
    <row r="71" spans="1:9" s="53" customFormat="1" ht="17.5" x14ac:dyDescent="0.6">
      <c r="A71" s="43" t="s">
        <v>39</v>
      </c>
      <c r="B71" s="44"/>
      <c r="C71" s="44"/>
      <c r="D71" s="44"/>
      <c r="E71" s="44"/>
      <c r="F71" s="44"/>
      <c r="G71" s="44"/>
      <c r="H71" s="44"/>
      <c r="I71" s="44"/>
    </row>
    <row r="72" spans="1:9" s="53" customFormat="1" ht="17.5" x14ac:dyDescent="0.6">
      <c r="A72" s="49" t="s">
        <v>40</v>
      </c>
      <c r="B72" s="44"/>
      <c r="C72" s="44"/>
      <c r="D72" s="44"/>
      <c r="E72" s="44"/>
      <c r="F72" s="44"/>
      <c r="G72" s="44"/>
      <c r="H72" s="44"/>
      <c r="I72" s="44"/>
    </row>
    <row r="73" spans="1:9" s="53" customFormat="1" ht="17.5" x14ac:dyDescent="0.6">
      <c r="A73" s="37" t="s">
        <v>847</v>
      </c>
      <c r="B73" s="44"/>
      <c r="C73" s="44"/>
      <c r="D73" s="44"/>
      <c r="E73" s="44"/>
      <c r="F73" s="44"/>
      <c r="G73" s="44"/>
      <c r="H73" s="44"/>
      <c r="I73" s="44"/>
    </row>
    <row r="74" spans="1:9" s="53" customFormat="1" ht="17.5" x14ac:dyDescent="0.6">
      <c r="A74" s="37" t="s">
        <v>848</v>
      </c>
      <c r="B74" s="44"/>
      <c r="C74" s="44"/>
      <c r="D74" s="44"/>
      <c r="E74" s="44"/>
      <c r="F74" s="44"/>
      <c r="G74" s="44"/>
      <c r="H74" s="44"/>
      <c r="I74" s="44"/>
    </row>
    <row r="75" spans="1:9" s="53" customFormat="1" ht="17.5" x14ac:dyDescent="0.6">
      <c r="A75" s="37" t="s">
        <v>849</v>
      </c>
      <c r="B75" s="44"/>
      <c r="C75" s="44"/>
      <c r="D75" s="44"/>
      <c r="E75" s="44"/>
      <c r="F75" s="44"/>
      <c r="G75" s="44"/>
      <c r="H75" s="44"/>
      <c r="I75" s="44"/>
    </row>
    <row r="76" spans="1:9" s="53" customFormat="1" ht="17.5" x14ac:dyDescent="0.6">
      <c r="A76" s="37" t="s">
        <v>850</v>
      </c>
      <c r="B76" s="44"/>
      <c r="C76" s="44"/>
      <c r="D76" s="44"/>
      <c r="E76" s="44"/>
      <c r="F76" s="44"/>
      <c r="G76" s="44"/>
      <c r="H76" s="44"/>
      <c r="I76" s="44"/>
    </row>
    <row r="77" spans="1:9" s="53" customFormat="1" ht="17.5" x14ac:dyDescent="0.6">
      <c r="A77" s="37" t="s">
        <v>851</v>
      </c>
      <c r="B77" s="44"/>
      <c r="C77" s="44"/>
      <c r="D77" s="44"/>
      <c r="E77" s="44"/>
      <c r="F77" s="44"/>
      <c r="G77" s="44"/>
      <c r="H77" s="44"/>
      <c r="I77" s="44"/>
    </row>
    <row r="78" spans="1:9" s="53" customFormat="1" ht="17.5" x14ac:dyDescent="0.6">
      <c r="A78" s="37"/>
      <c r="B78" s="44"/>
      <c r="C78" s="44"/>
      <c r="D78" s="44"/>
      <c r="E78" s="44"/>
      <c r="F78" s="44"/>
      <c r="G78" s="44"/>
      <c r="H78" s="44"/>
      <c r="I78" s="44"/>
    </row>
    <row r="79" spans="1:9" s="53" customFormat="1" ht="17.5" x14ac:dyDescent="0.6">
      <c r="A79" s="37" t="s">
        <v>41</v>
      </c>
      <c r="B79" s="44"/>
      <c r="C79" s="44"/>
      <c r="D79" s="44"/>
      <c r="E79" s="44"/>
      <c r="F79" s="44"/>
      <c r="G79" s="44"/>
      <c r="H79" s="44"/>
      <c r="I79" s="44"/>
    </row>
    <row r="80" spans="1:9" s="53" customFormat="1" ht="14.5" x14ac:dyDescent="0.35">
      <c r="A80" s="212" t="s">
        <v>42</v>
      </c>
      <c r="B80" s="212"/>
      <c r="C80" s="50" t="s">
        <v>43</v>
      </c>
      <c r="D80" s="213" t="s">
        <v>44</v>
      </c>
      <c r="E80" s="212"/>
      <c r="F80" s="212"/>
      <c r="G80" s="212"/>
      <c r="H80" s="212"/>
      <c r="I80" s="212"/>
    </row>
    <row r="81" spans="1:10" s="53" customFormat="1" ht="14.5" x14ac:dyDescent="0.35">
      <c r="A81" s="208" t="s">
        <v>45</v>
      </c>
      <c r="B81" s="208"/>
      <c r="C81" s="50" t="s">
        <v>46</v>
      </c>
      <c r="D81" s="209" t="s">
        <v>47</v>
      </c>
      <c r="E81" s="208"/>
      <c r="F81" s="208"/>
      <c r="G81" s="208"/>
      <c r="H81" s="208"/>
      <c r="I81" s="208"/>
    </row>
    <row r="82" spans="1:10" s="53" customFormat="1" ht="26.25" customHeight="1" x14ac:dyDescent="0.35">
      <c r="A82" s="208" t="s">
        <v>48</v>
      </c>
      <c r="B82" s="208"/>
      <c r="C82" s="50" t="s">
        <v>46</v>
      </c>
      <c r="D82" s="210" t="s">
        <v>49</v>
      </c>
      <c r="E82" s="211"/>
      <c r="F82" s="211"/>
      <c r="G82" s="211"/>
      <c r="H82" s="211"/>
      <c r="I82" s="211"/>
    </row>
    <row r="83" spans="1:10" s="53" customFormat="1" ht="14.5" x14ac:dyDescent="0.35">
      <c r="A83" s="208" t="s">
        <v>50</v>
      </c>
      <c r="B83" s="208"/>
      <c r="C83" s="50" t="s">
        <v>46</v>
      </c>
      <c r="D83" s="209" t="s">
        <v>51</v>
      </c>
      <c r="E83" s="208"/>
      <c r="F83" s="208"/>
      <c r="G83" s="208"/>
      <c r="H83" s="208"/>
      <c r="I83" s="208"/>
    </row>
    <row r="84" spans="1:10" s="53" customFormat="1" ht="14.5" x14ac:dyDescent="0.35">
      <c r="A84" s="208" t="s">
        <v>52</v>
      </c>
      <c r="B84" s="208"/>
      <c r="C84" s="50" t="s">
        <v>46</v>
      </c>
      <c r="D84" s="209" t="s">
        <v>53</v>
      </c>
      <c r="E84" s="208"/>
      <c r="F84" s="208"/>
      <c r="G84" s="208"/>
      <c r="H84" s="208"/>
      <c r="I84" s="208"/>
    </row>
    <row r="85" spans="1:10" s="53" customFormat="1" ht="29.25" customHeight="1" x14ac:dyDescent="0.35">
      <c r="A85" s="211" t="s">
        <v>54</v>
      </c>
      <c r="B85" s="208"/>
      <c r="C85" s="50" t="s">
        <v>46</v>
      </c>
      <c r="D85" s="210" t="s">
        <v>55</v>
      </c>
      <c r="E85" s="211"/>
      <c r="F85" s="211"/>
      <c r="G85" s="211"/>
      <c r="H85" s="211"/>
      <c r="I85" s="211"/>
    </row>
    <row r="86" spans="1:10" s="53" customFormat="1" ht="30" customHeight="1" x14ac:dyDescent="0.35">
      <c r="A86" s="208" t="s">
        <v>56</v>
      </c>
      <c r="B86" s="208"/>
      <c r="C86" s="51" t="s">
        <v>57</v>
      </c>
      <c r="D86" s="210" t="s">
        <v>58</v>
      </c>
      <c r="E86" s="208"/>
      <c r="F86" s="208"/>
      <c r="G86" s="208"/>
      <c r="H86" s="208"/>
      <c r="I86" s="208"/>
    </row>
    <row r="87" spans="1:10" s="53" customFormat="1" ht="14.5" x14ac:dyDescent="0.35">
      <c r="A87" s="208" t="s">
        <v>59</v>
      </c>
      <c r="B87" s="208"/>
      <c r="C87" s="50" t="s">
        <v>46</v>
      </c>
      <c r="D87" s="210" t="s">
        <v>60</v>
      </c>
      <c r="E87" s="208"/>
      <c r="F87" s="208"/>
      <c r="G87" s="208"/>
      <c r="H87" s="208"/>
      <c r="I87" s="208"/>
    </row>
    <row r="88" spans="1:10" s="53" customFormat="1" ht="14.5" x14ac:dyDescent="0.35">
      <c r="A88" s="208" t="s">
        <v>6</v>
      </c>
      <c r="B88" s="208"/>
      <c r="C88" s="50" t="s">
        <v>46</v>
      </c>
      <c r="D88" s="209" t="s">
        <v>61</v>
      </c>
      <c r="E88" s="208"/>
      <c r="F88" s="208"/>
      <c r="G88" s="208"/>
      <c r="H88" s="208"/>
      <c r="I88" s="208"/>
    </row>
    <row r="89" spans="1:10" s="53" customFormat="1" ht="14.5" x14ac:dyDescent="0.35">
      <c r="A89" s="208" t="s">
        <v>62</v>
      </c>
      <c r="B89" s="208"/>
      <c r="C89" s="51" t="s">
        <v>57</v>
      </c>
      <c r="D89" s="209" t="s">
        <v>63</v>
      </c>
      <c r="E89" s="208"/>
      <c r="F89" s="208"/>
      <c r="G89" s="208"/>
      <c r="H89" s="208"/>
      <c r="I89" s="208"/>
    </row>
    <row r="90" spans="1:10" s="53" customFormat="1" ht="17.5" x14ac:dyDescent="0.6">
      <c r="A90" s="37"/>
      <c r="B90" s="44"/>
      <c r="C90" s="44"/>
      <c r="D90" s="44"/>
      <c r="E90" s="44"/>
      <c r="F90" s="44"/>
      <c r="G90" s="44"/>
      <c r="H90" s="44"/>
      <c r="I90" s="44"/>
    </row>
    <row r="91" spans="1:10" s="53" customFormat="1" ht="17.5" x14ac:dyDescent="0.6">
      <c r="A91" s="37" t="s">
        <v>64</v>
      </c>
      <c r="B91" s="44"/>
      <c r="C91" s="44"/>
      <c r="D91" s="44"/>
      <c r="E91" s="44"/>
      <c r="F91" s="44"/>
      <c r="G91" s="44"/>
      <c r="H91" s="44"/>
      <c r="I91" s="44"/>
    </row>
    <row r="92" spans="1:10" s="53" customFormat="1" ht="17.5" x14ac:dyDescent="0.35">
      <c r="A92" s="182" t="s">
        <v>45</v>
      </c>
      <c r="B92" s="182"/>
      <c r="C92" s="182"/>
      <c r="D92" s="207" t="s">
        <v>888</v>
      </c>
      <c r="E92" s="207"/>
      <c r="F92" s="207"/>
      <c r="G92" s="207"/>
      <c r="H92" s="207"/>
      <c r="I92" s="207"/>
    </row>
    <row r="93" spans="1:10" s="53" customFormat="1" ht="17.5" x14ac:dyDescent="0.35">
      <c r="A93" s="182" t="s">
        <v>48</v>
      </c>
      <c r="B93" s="182"/>
      <c r="C93" s="182"/>
      <c r="D93" s="207" t="s">
        <v>889</v>
      </c>
      <c r="E93" s="207"/>
      <c r="F93" s="207"/>
      <c r="G93" s="207"/>
      <c r="H93" s="207"/>
      <c r="I93" s="207"/>
    </row>
    <row r="94" spans="1:10" s="53" customFormat="1" ht="17.5" x14ac:dyDescent="0.35">
      <c r="A94" s="182" t="s">
        <v>65</v>
      </c>
      <c r="B94" s="182"/>
      <c r="C94" s="182"/>
      <c r="D94" s="207">
        <v>44712</v>
      </c>
      <c r="E94" s="207"/>
      <c r="F94" s="207"/>
      <c r="G94" s="207"/>
      <c r="H94" s="207"/>
      <c r="I94" s="207"/>
    </row>
    <row r="95" spans="1:10" s="53" customFormat="1" ht="17.5" x14ac:dyDescent="0.35">
      <c r="A95" s="182" t="s">
        <v>66</v>
      </c>
      <c r="B95" s="182"/>
      <c r="C95" s="182"/>
      <c r="D95" s="207" t="s">
        <v>890</v>
      </c>
      <c r="E95" s="207"/>
      <c r="F95" s="207"/>
      <c r="G95" s="207"/>
      <c r="H95" s="207"/>
      <c r="I95" s="207"/>
    </row>
    <row r="96" spans="1:10" s="53" customFormat="1" ht="18.75" customHeight="1" x14ac:dyDescent="0.35">
      <c r="A96" s="214" t="s">
        <v>67</v>
      </c>
      <c r="B96" s="214"/>
      <c r="C96" s="214"/>
      <c r="D96" s="207">
        <v>290</v>
      </c>
      <c r="E96" s="207"/>
      <c r="F96" s="207"/>
      <c r="G96" s="207"/>
      <c r="H96" s="207"/>
      <c r="I96" s="207"/>
      <c r="J96" s="104"/>
    </row>
    <row r="97" spans="1:9" s="53" customFormat="1" ht="17.5" x14ac:dyDescent="0.35">
      <c r="A97" s="182" t="s">
        <v>68</v>
      </c>
      <c r="B97" s="182"/>
      <c r="C97" s="182"/>
      <c r="D97" s="207">
        <v>1400000</v>
      </c>
      <c r="E97" s="207"/>
      <c r="F97" s="207"/>
      <c r="G97" s="207"/>
      <c r="H97" s="207"/>
      <c r="I97" s="207"/>
    </row>
    <row r="98" spans="1:9" s="53" customFormat="1" ht="17.5" x14ac:dyDescent="0.35">
      <c r="A98" s="221" t="s">
        <v>69</v>
      </c>
      <c r="B98" s="221"/>
      <c r="C98" s="221"/>
      <c r="D98" s="221"/>
      <c r="E98" s="221"/>
      <c r="F98" s="221"/>
      <c r="G98" s="221"/>
      <c r="H98" s="221"/>
      <c r="I98" s="221"/>
    </row>
    <row r="99" spans="1:9" s="53" customFormat="1" ht="17.5" x14ac:dyDescent="0.35">
      <c r="A99" s="182" t="s">
        <v>21</v>
      </c>
      <c r="B99" s="182"/>
      <c r="C99" s="182"/>
      <c r="D99" s="218" t="s">
        <v>891</v>
      </c>
      <c r="E99" s="219"/>
      <c r="F99" s="220"/>
      <c r="G99" s="218" t="s">
        <v>892</v>
      </c>
      <c r="H99" s="219"/>
      <c r="I99" s="220"/>
    </row>
    <row r="100" spans="1:9" s="53" customFormat="1" ht="17.5" x14ac:dyDescent="0.35">
      <c r="A100" s="182" t="s">
        <v>70</v>
      </c>
      <c r="B100" s="182"/>
      <c r="C100" s="182"/>
      <c r="D100" s="218" t="s">
        <v>893</v>
      </c>
      <c r="E100" s="219"/>
      <c r="F100" s="220"/>
      <c r="G100" s="218" t="s">
        <v>893</v>
      </c>
      <c r="H100" s="219"/>
      <c r="I100" s="220"/>
    </row>
    <row r="101" spans="1:9" s="53" customFormat="1" ht="17.5" x14ac:dyDescent="0.35">
      <c r="A101" s="182" t="s">
        <v>34</v>
      </c>
      <c r="B101" s="182"/>
      <c r="C101" s="182"/>
      <c r="D101" s="215" t="s">
        <v>894</v>
      </c>
      <c r="E101" s="216"/>
      <c r="F101" s="217"/>
      <c r="G101" s="215" t="s">
        <v>895</v>
      </c>
      <c r="H101" s="216"/>
      <c r="I101" s="217"/>
    </row>
    <row r="102" spans="1:9" s="53" customFormat="1" ht="17.5" x14ac:dyDescent="0.35">
      <c r="A102" s="182" t="s">
        <v>32</v>
      </c>
      <c r="B102" s="182"/>
      <c r="C102" s="182"/>
      <c r="D102" s="218" t="s">
        <v>896</v>
      </c>
      <c r="E102" s="219"/>
      <c r="F102" s="220"/>
      <c r="G102" s="218" t="s">
        <v>896</v>
      </c>
      <c r="H102" s="219"/>
      <c r="I102" s="220"/>
    </row>
    <row r="103" spans="1:9" s="53" customFormat="1" ht="17.5" x14ac:dyDescent="0.35">
      <c r="A103" s="223" t="s">
        <v>71</v>
      </c>
      <c r="B103" s="223"/>
      <c r="C103" s="223"/>
      <c r="D103" s="223"/>
      <c r="E103" s="223"/>
      <c r="F103" s="223"/>
      <c r="G103" s="223"/>
      <c r="H103" s="223"/>
      <c r="I103" s="223"/>
    </row>
    <row r="104" spans="1:9" s="53" customFormat="1" ht="75" customHeight="1" x14ac:dyDescent="0.35">
      <c r="A104" s="222" t="s">
        <v>897</v>
      </c>
      <c r="B104" s="207"/>
      <c r="C104" s="207"/>
      <c r="D104" s="207"/>
      <c r="E104" s="207"/>
      <c r="F104" s="207"/>
      <c r="G104" s="207"/>
      <c r="H104" s="207"/>
      <c r="I104" s="207"/>
    </row>
    <row r="105" spans="1:9" s="53" customFormat="1" ht="17.5" x14ac:dyDescent="0.35">
      <c r="A105" s="223" t="s">
        <v>62</v>
      </c>
      <c r="B105" s="223"/>
      <c r="C105" s="223"/>
      <c r="D105" s="223"/>
      <c r="E105" s="223"/>
      <c r="F105" s="223"/>
      <c r="G105" s="223"/>
      <c r="H105" s="223"/>
      <c r="I105" s="223"/>
    </row>
    <row r="106" spans="1:9" s="53" customFormat="1" ht="33" customHeight="1" x14ac:dyDescent="0.35">
      <c r="A106" s="207" t="s">
        <v>898</v>
      </c>
      <c r="B106" s="207"/>
      <c r="C106" s="207"/>
      <c r="D106" s="207"/>
      <c r="E106" s="207"/>
      <c r="F106" s="207"/>
      <c r="G106" s="207"/>
      <c r="H106" s="207"/>
      <c r="I106" s="207"/>
    </row>
    <row r="107" spans="1:9" s="53" customFormat="1" ht="17.5" x14ac:dyDescent="0.6">
      <c r="A107" s="37"/>
      <c r="B107" s="44"/>
      <c r="C107" s="44"/>
      <c r="D107" s="44"/>
      <c r="E107" s="44"/>
      <c r="F107" s="44"/>
      <c r="G107" s="44"/>
      <c r="H107" s="44"/>
      <c r="I107" s="44"/>
    </row>
    <row r="108" spans="1:9" s="53" customFormat="1" ht="17.5" x14ac:dyDescent="0.6">
      <c r="A108" s="37"/>
      <c r="B108" s="44"/>
      <c r="C108" s="44"/>
      <c r="D108" s="44"/>
      <c r="E108" s="44"/>
      <c r="F108" s="44"/>
      <c r="G108" s="44"/>
      <c r="H108" s="44"/>
      <c r="I108" s="44"/>
    </row>
    <row r="109" spans="1:9" s="53" customFormat="1" ht="17.5" x14ac:dyDescent="0.6">
      <c r="A109" s="43" t="s">
        <v>72</v>
      </c>
      <c r="B109" s="44"/>
      <c r="C109" s="44"/>
      <c r="D109" s="44"/>
      <c r="E109" s="44"/>
      <c r="F109" s="44"/>
      <c r="G109" s="44"/>
      <c r="H109" s="44"/>
      <c r="I109" s="44"/>
    </row>
    <row r="110" spans="1:9" s="53" customFormat="1" ht="17.5" x14ac:dyDescent="0.6">
      <c r="A110" s="49" t="s">
        <v>73</v>
      </c>
      <c r="B110" s="44"/>
      <c r="C110" s="44"/>
      <c r="D110" s="44"/>
      <c r="E110" s="44"/>
      <c r="F110" s="44"/>
      <c r="G110" s="44"/>
      <c r="H110" s="44"/>
      <c r="I110" s="44"/>
    </row>
    <row r="111" spans="1:9" s="53" customFormat="1" ht="26" x14ac:dyDescent="0.35">
      <c r="A111" s="224" t="s">
        <v>74</v>
      </c>
      <c r="B111" s="224"/>
      <c r="C111" s="224" t="s">
        <v>75</v>
      </c>
      <c r="D111" s="224"/>
      <c r="E111" s="224"/>
      <c r="F111" s="52" t="s">
        <v>76</v>
      </c>
      <c r="G111" s="52" t="s">
        <v>77</v>
      </c>
      <c r="H111" s="52" t="s">
        <v>78</v>
      </c>
      <c r="I111" s="52" t="s">
        <v>79</v>
      </c>
    </row>
    <row r="112" spans="1:9" s="53" customFormat="1" ht="17.5" x14ac:dyDescent="0.35">
      <c r="A112" s="222" t="s">
        <v>899</v>
      </c>
      <c r="B112" s="222"/>
      <c r="C112" s="222" t="s">
        <v>900</v>
      </c>
      <c r="D112" s="222"/>
      <c r="E112" s="222"/>
      <c r="F112" s="178">
        <v>44105</v>
      </c>
      <c r="G112" s="178">
        <v>44286</v>
      </c>
      <c r="H112" s="42">
        <v>11</v>
      </c>
      <c r="I112" s="42">
        <v>20</v>
      </c>
    </row>
    <row r="113" spans="1:9" s="53" customFormat="1" ht="17.5" x14ac:dyDescent="0.35">
      <c r="A113" s="222"/>
      <c r="B113" s="222"/>
      <c r="C113" s="222"/>
      <c r="D113" s="222"/>
      <c r="E113" s="222"/>
      <c r="F113" s="178"/>
      <c r="G113" s="178"/>
      <c r="H113" s="42"/>
      <c r="I113" s="42"/>
    </row>
    <row r="114" spans="1:9" s="53" customFormat="1" ht="17.5" x14ac:dyDescent="0.35">
      <c r="A114" s="222"/>
      <c r="B114" s="222"/>
      <c r="C114" s="222"/>
      <c r="D114" s="222"/>
      <c r="E114" s="222"/>
      <c r="F114" s="178"/>
      <c r="G114" s="178"/>
      <c r="H114" s="42"/>
      <c r="I114" s="42"/>
    </row>
    <row r="115" spans="1:9" s="53" customFormat="1" ht="17.5" x14ac:dyDescent="0.6">
      <c r="A115" s="37"/>
      <c r="B115" s="44"/>
      <c r="C115" s="44"/>
      <c r="D115" s="44"/>
      <c r="E115" s="44"/>
      <c r="F115" s="44"/>
      <c r="G115" s="44"/>
      <c r="H115" s="44"/>
      <c r="I115" s="44"/>
    </row>
    <row r="116" spans="1:9" s="53" customFormat="1" ht="17.5" x14ac:dyDescent="0.6">
      <c r="A116" s="49" t="s">
        <v>80</v>
      </c>
      <c r="B116" s="44"/>
      <c r="C116" s="44"/>
      <c r="D116" s="44"/>
      <c r="E116" s="44"/>
      <c r="F116" s="44"/>
      <c r="G116" s="44"/>
      <c r="H116" s="44"/>
      <c r="I116" s="44"/>
    </row>
    <row r="117" spans="1:9" s="53" customFormat="1" ht="26" x14ac:dyDescent="0.35">
      <c r="A117" s="224" t="s">
        <v>74</v>
      </c>
      <c r="B117" s="224"/>
      <c r="C117" s="224" t="s">
        <v>81</v>
      </c>
      <c r="D117" s="224"/>
      <c r="E117" s="224"/>
      <c r="F117" s="52" t="s">
        <v>76</v>
      </c>
      <c r="G117" s="52" t="s">
        <v>77</v>
      </c>
      <c r="H117" s="52" t="s">
        <v>78</v>
      </c>
      <c r="I117" s="52" t="s">
        <v>79</v>
      </c>
    </row>
    <row r="118" spans="1:9" s="53" customFormat="1" ht="17.5" x14ac:dyDescent="0.35">
      <c r="A118" s="222" t="s">
        <v>899</v>
      </c>
      <c r="B118" s="222"/>
      <c r="C118" s="222" t="s">
        <v>901</v>
      </c>
      <c r="D118" s="222"/>
      <c r="E118" s="222"/>
      <c r="F118" s="178">
        <v>43862</v>
      </c>
      <c r="G118" s="178">
        <v>43877</v>
      </c>
      <c r="H118" s="42">
        <v>10</v>
      </c>
      <c r="I118" s="42">
        <v>12</v>
      </c>
    </row>
    <row r="119" spans="1:9" s="53" customFormat="1" ht="17.5" x14ac:dyDescent="0.35">
      <c r="A119" s="222"/>
      <c r="B119" s="222"/>
      <c r="C119" s="222"/>
      <c r="D119" s="222"/>
      <c r="E119" s="222"/>
      <c r="F119" s="178"/>
      <c r="G119" s="178"/>
      <c r="H119" s="42"/>
      <c r="I119" s="42"/>
    </row>
    <row r="120" spans="1:9" s="53" customFormat="1" ht="17.5" x14ac:dyDescent="0.35">
      <c r="A120" s="222"/>
      <c r="B120" s="222"/>
      <c r="C120" s="222"/>
      <c r="D120" s="222"/>
      <c r="E120" s="222"/>
      <c r="F120" s="178"/>
      <c r="G120" s="178"/>
      <c r="H120" s="42"/>
      <c r="I120" s="42"/>
    </row>
    <row r="121" spans="1:9" s="53" customFormat="1" ht="17.5" x14ac:dyDescent="0.6">
      <c r="A121" s="54"/>
      <c r="B121" s="54"/>
      <c r="C121" s="54"/>
      <c r="D121" s="54"/>
      <c r="E121" s="54"/>
      <c r="F121" s="54"/>
      <c r="G121" s="54"/>
      <c r="H121" s="54"/>
      <c r="I121" s="54"/>
    </row>
    <row r="122" spans="1:9" s="53" customFormat="1" ht="17.5" x14ac:dyDescent="0.6">
      <c r="A122" s="49" t="s">
        <v>82</v>
      </c>
      <c r="B122" s="44"/>
      <c r="C122" s="44"/>
      <c r="D122" s="44"/>
      <c r="E122" s="44"/>
      <c r="F122" s="44"/>
      <c r="G122" s="44"/>
      <c r="H122" s="44"/>
      <c r="I122" s="44"/>
    </row>
    <row r="123" spans="1:9" s="53" customFormat="1" ht="26" x14ac:dyDescent="0.35">
      <c r="A123" s="224" t="s">
        <v>83</v>
      </c>
      <c r="B123" s="224"/>
      <c r="C123" s="225" t="s">
        <v>84</v>
      </c>
      <c r="D123" s="226"/>
      <c r="E123" s="52" t="s">
        <v>85</v>
      </c>
      <c r="F123" s="52" t="s">
        <v>86</v>
      </c>
      <c r="G123" s="52" t="s">
        <v>87</v>
      </c>
      <c r="H123" s="52" t="s">
        <v>88</v>
      </c>
      <c r="I123" s="52" t="s">
        <v>89</v>
      </c>
    </row>
    <row r="124" spans="1:9" s="53" customFormat="1" ht="17.5" x14ac:dyDescent="0.35">
      <c r="A124" s="222"/>
      <c r="B124" s="222"/>
      <c r="C124" s="227"/>
      <c r="D124" s="228"/>
      <c r="E124" s="42"/>
      <c r="F124" s="42"/>
      <c r="G124" s="42"/>
      <c r="H124" s="42"/>
      <c r="I124" s="42"/>
    </row>
    <row r="125" spans="1:9" s="53" customFormat="1" ht="17.5" x14ac:dyDescent="0.35">
      <c r="A125" s="222"/>
      <c r="B125" s="222"/>
      <c r="C125" s="227"/>
      <c r="D125" s="228"/>
      <c r="E125" s="42"/>
      <c r="F125" s="42"/>
      <c r="G125" s="42"/>
      <c r="H125" s="42"/>
      <c r="I125" s="42"/>
    </row>
    <row r="126" spans="1:9" s="53" customFormat="1" ht="17.5" x14ac:dyDescent="0.35">
      <c r="A126" s="222"/>
      <c r="B126" s="222"/>
      <c r="C126" s="227"/>
      <c r="D126" s="228"/>
      <c r="E126" s="42"/>
      <c r="F126" s="42"/>
      <c r="G126" s="42"/>
      <c r="H126" s="42"/>
      <c r="I126" s="42"/>
    </row>
    <row r="127" spans="1:9" s="53" customFormat="1" ht="17.5" x14ac:dyDescent="0.6">
      <c r="A127" s="55" t="s">
        <v>90</v>
      </c>
      <c r="B127" s="54"/>
      <c r="C127" s="54"/>
      <c r="D127" s="54"/>
      <c r="E127" s="54"/>
      <c r="F127" s="54"/>
      <c r="G127" s="54"/>
      <c r="H127" s="54"/>
      <c r="I127" s="54"/>
    </row>
    <row r="128" spans="1:9" s="53" customFormat="1" ht="17.5" x14ac:dyDescent="0.6">
      <c r="A128" s="54"/>
      <c r="B128" s="54"/>
      <c r="C128" s="54"/>
      <c r="D128" s="54"/>
      <c r="E128" s="54"/>
      <c r="F128" s="54"/>
      <c r="G128" s="54"/>
      <c r="H128" s="54"/>
      <c r="I128" s="54"/>
    </row>
    <row r="129" spans="1:10" s="53" customFormat="1" ht="17.5" x14ac:dyDescent="0.6">
      <c r="A129" s="49" t="s">
        <v>91</v>
      </c>
      <c r="B129" s="54"/>
      <c r="C129" s="54"/>
      <c r="D129" s="54"/>
      <c r="E129" s="54"/>
      <c r="F129" s="54"/>
      <c r="G129" s="54"/>
      <c r="H129" s="54"/>
      <c r="I129" s="54"/>
    </row>
    <row r="130" spans="1:10" s="53" customFormat="1" ht="26" x14ac:dyDescent="0.35">
      <c r="A130" s="224" t="s">
        <v>74</v>
      </c>
      <c r="B130" s="224"/>
      <c r="C130" s="225" t="s">
        <v>92</v>
      </c>
      <c r="D130" s="230"/>
      <c r="E130" s="230"/>
      <c r="F130" s="230"/>
      <c r="G130" s="226"/>
      <c r="H130" s="52" t="s">
        <v>93</v>
      </c>
      <c r="I130" s="52" t="s">
        <v>94</v>
      </c>
    </row>
    <row r="131" spans="1:10" s="53" customFormat="1" ht="17.5" x14ac:dyDescent="0.35">
      <c r="A131" s="222" t="s">
        <v>902</v>
      </c>
      <c r="B131" s="222"/>
      <c r="C131" s="227" t="s">
        <v>903</v>
      </c>
      <c r="D131" s="229"/>
      <c r="E131" s="229"/>
      <c r="F131" s="229"/>
      <c r="G131" s="228"/>
      <c r="H131" s="179">
        <v>43922</v>
      </c>
      <c r="I131" s="179">
        <v>44256</v>
      </c>
    </row>
    <row r="132" spans="1:10" s="53" customFormat="1" ht="17.5" x14ac:dyDescent="0.35">
      <c r="A132" s="222" t="s">
        <v>899</v>
      </c>
      <c r="B132" s="222"/>
      <c r="C132" s="227" t="s">
        <v>904</v>
      </c>
      <c r="D132" s="229"/>
      <c r="E132" s="229"/>
      <c r="F132" s="229"/>
      <c r="G132" s="228"/>
      <c r="H132" s="179">
        <v>43739</v>
      </c>
      <c r="I132" s="179">
        <v>43891</v>
      </c>
    </row>
    <row r="133" spans="1:10" s="53" customFormat="1" ht="17.5" x14ac:dyDescent="0.35">
      <c r="A133" s="222"/>
      <c r="B133" s="222"/>
      <c r="C133" s="227"/>
      <c r="D133" s="229"/>
      <c r="E133" s="229"/>
      <c r="F133" s="229"/>
      <c r="G133" s="228"/>
      <c r="H133" s="179"/>
      <c r="I133" s="179"/>
    </row>
    <row r="134" spans="1:10" s="53" customFormat="1" ht="17.5" x14ac:dyDescent="0.6">
      <c r="A134" s="54"/>
      <c r="B134" s="54"/>
      <c r="C134" s="54"/>
      <c r="D134" s="54"/>
      <c r="E134" s="54"/>
      <c r="F134" s="54"/>
      <c r="G134" s="54"/>
      <c r="H134" s="54"/>
      <c r="I134" s="54"/>
    </row>
    <row r="135" spans="1:10" s="53" customFormat="1" ht="17.5" x14ac:dyDescent="0.6">
      <c r="A135" s="49" t="s">
        <v>95</v>
      </c>
    </row>
    <row r="136" spans="1:10" s="53" customFormat="1" ht="90" customHeight="1" x14ac:dyDescent="0.35">
      <c r="A136" s="222"/>
      <c r="B136" s="222"/>
      <c r="C136" s="222"/>
      <c r="D136" s="222"/>
      <c r="E136" s="222"/>
      <c r="F136" s="222"/>
      <c r="G136" s="222"/>
      <c r="H136" s="222"/>
      <c r="I136" s="222"/>
    </row>
    <row r="137" spans="1:10" s="53" customFormat="1" ht="17.5" x14ac:dyDescent="0.6">
      <c r="A137" s="54"/>
      <c r="B137" s="54"/>
      <c r="C137" s="54"/>
      <c r="D137" s="54"/>
      <c r="E137" s="54"/>
      <c r="F137" s="54"/>
      <c r="G137" s="54"/>
      <c r="H137" s="54"/>
      <c r="I137" s="54"/>
    </row>
    <row r="138" spans="1:10" s="53" customFormat="1" ht="17.5" x14ac:dyDescent="0.6">
      <c r="A138" s="49" t="s">
        <v>96</v>
      </c>
    </row>
    <row r="139" spans="1:10" s="53" customFormat="1" ht="90" customHeight="1" x14ac:dyDescent="0.35">
      <c r="A139" s="222"/>
      <c r="B139" s="222"/>
      <c r="C139" s="222"/>
      <c r="D139" s="222"/>
      <c r="E139" s="222"/>
      <c r="F139" s="222"/>
      <c r="G139" s="222"/>
      <c r="H139" s="222"/>
      <c r="I139" s="222"/>
    </row>
    <row r="140" spans="1:10" s="53" customFormat="1" ht="14.5" x14ac:dyDescent="0.35"/>
    <row r="141" spans="1:10" s="53" customFormat="1" ht="14.5" x14ac:dyDescent="0.35"/>
    <row r="142" spans="1:10" s="53" customFormat="1" ht="14.5" x14ac:dyDescent="0.35"/>
    <row r="143" spans="1:10" s="53" customFormat="1" ht="17.5" x14ac:dyDescent="0.6">
      <c r="J143" s="37"/>
    </row>
    <row r="145" spans="1:9" ht="22.5" x14ac:dyDescent="0.75">
      <c r="A145" s="171" t="s">
        <v>852</v>
      </c>
    </row>
    <row r="146" spans="1:9" ht="17.5" x14ac:dyDescent="0.3">
      <c r="A146" s="47" t="s">
        <v>853</v>
      </c>
    </row>
    <row r="147" spans="1:9" ht="17.5" x14ac:dyDescent="0.3">
      <c r="A147" s="47" t="s">
        <v>854</v>
      </c>
    </row>
    <row r="148" spans="1:9" ht="17.5" x14ac:dyDescent="0.3">
      <c r="A148" s="47"/>
    </row>
    <row r="149" spans="1:9" ht="17.5" x14ac:dyDescent="0.3">
      <c r="A149" s="47" t="s">
        <v>97</v>
      </c>
    </row>
    <row r="150" spans="1:9" ht="17.5" x14ac:dyDescent="0.3">
      <c r="A150" s="47" t="s">
        <v>98</v>
      </c>
    </row>
    <row r="151" spans="1:9" ht="17.5" x14ac:dyDescent="0.3">
      <c r="A151" s="47" t="s">
        <v>99</v>
      </c>
    </row>
    <row r="152" spans="1:9" ht="17.5" x14ac:dyDescent="0.3">
      <c r="A152" s="47" t="s">
        <v>100</v>
      </c>
    </row>
    <row r="153" spans="1:9" ht="17.5" x14ac:dyDescent="0.3">
      <c r="A153" s="47" t="s">
        <v>101</v>
      </c>
    </row>
    <row r="154" spans="1:9" ht="17.5" x14ac:dyDescent="0.3">
      <c r="A154" s="47" t="s">
        <v>102</v>
      </c>
    </row>
    <row r="155" spans="1:9" s="53" customFormat="1" ht="15" x14ac:dyDescent="0.35">
      <c r="A155" s="53" t="s">
        <v>107</v>
      </c>
    </row>
    <row r="156" spans="1:9" ht="17.5" x14ac:dyDescent="0.3">
      <c r="A156" s="47"/>
    </row>
    <row r="157" spans="1:9" ht="17.5" x14ac:dyDescent="0.6">
      <c r="A157" s="36" t="s">
        <v>855</v>
      </c>
    </row>
    <row r="158" spans="1:9" ht="18.75" customHeight="1" x14ac:dyDescent="0.6">
      <c r="A158" s="239" t="s">
        <v>22</v>
      </c>
      <c r="B158" s="239"/>
      <c r="C158" s="240">
        <v>44743</v>
      </c>
      <c r="D158" s="240"/>
      <c r="E158" s="240"/>
      <c r="F158" s="240"/>
      <c r="G158" s="240"/>
      <c r="H158" s="240"/>
      <c r="I158" s="240"/>
    </row>
    <row r="159" spans="1:9" ht="49.5" customHeight="1" x14ac:dyDescent="0.6">
      <c r="A159" s="241" t="s">
        <v>23</v>
      </c>
      <c r="B159" s="241"/>
      <c r="C159" s="242"/>
      <c r="D159" s="242"/>
      <c r="E159" s="242"/>
      <c r="F159" s="242"/>
      <c r="G159" s="242"/>
      <c r="H159" s="242"/>
      <c r="I159" s="242"/>
    </row>
    <row r="160" spans="1:9" ht="17.5" x14ac:dyDescent="0.3">
      <c r="A160" s="47"/>
      <c r="C160" s="176" t="s">
        <v>856</v>
      </c>
    </row>
    <row r="161" spans="1:9" ht="17.5" x14ac:dyDescent="0.3">
      <c r="A161" s="47"/>
    </row>
    <row r="162" spans="1:9" ht="17.5" x14ac:dyDescent="0.3">
      <c r="A162" s="47"/>
    </row>
    <row r="163" spans="1:9" ht="22.5" x14ac:dyDescent="0.3">
      <c r="A163" s="177" t="s">
        <v>108</v>
      </c>
    </row>
    <row r="164" spans="1:9" ht="17.5" x14ac:dyDescent="0.3">
      <c r="A164" s="47" t="s">
        <v>109</v>
      </c>
    </row>
    <row r="165" spans="1:9" ht="14.5" x14ac:dyDescent="0.3">
      <c r="A165" s="48" t="s">
        <v>110</v>
      </c>
    </row>
    <row r="166" spans="1:9" ht="15" x14ac:dyDescent="0.35">
      <c r="A166" s="164" t="s">
        <v>857</v>
      </c>
    </row>
    <row r="167" spans="1:9" ht="68.25" customHeight="1" x14ac:dyDescent="0.3">
      <c r="A167" s="231" t="s">
        <v>858</v>
      </c>
      <c r="B167" s="232"/>
      <c r="C167" s="232"/>
      <c r="D167" s="232"/>
      <c r="E167" s="232"/>
      <c r="F167" s="232"/>
      <c r="G167" s="232"/>
      <c r="H167" s="232"/>
      <c r="I167" s="233"/>
    </row>
    <row r="168" spans="1:9" ht="17.5" x14ac:dyDescent="0.3">
      <c r="A168" s="234" t="s">
        <v>859</v>
      </c>
      <c r="B168" s="235"/>
      <c r="C168" s="235"/>
      <c r="D168" s="235"/>
      <c r="E168" s="235"/>
      <c r="F168" s="235"/>
      <c r="G168" s="236"/>
      <c r="H168" s="237" t="s">
        <v>867</v>
      </c>
      <c r="I168" s="238"/>
    </row>
    <row r="170" spans="1:9" ht="15" x14ac:dyDescent="0.35">
      <c r="A170" s="164" t="s">
        <v>860</v>
      </c>
    </row>
    <row r="171" spans="1:9" ht="17.5" x14ac:dyDescent="0.6">
      <c r="A171" s="206" t="s">
        <v>111</v>
      </c>
      <c r="B171" s="206"/>
      <c r="C171" s="207" t="s">
        <v>905</v>
      </c>
      <c r="D171" s="207"/>
      <c r="E171" s="207"/>
      <c r="F171" s="207"/>
      <c r="G171" s="207"/>
      <c r="H171" s="207"/>
      <c r="I171" s="207"/>
    </row>
    <row r="172" spans="1:9" ht="41.15" customHeight="1" x14ac:dyDescent="0.3">
      <c r="A172" s="231" t="s">
        <v>861</v>
      </c>
      <c r="B172" s="232"/>
      <c r="C172" s="232"/>
      <c r="D172" s="232"/>
      <c r="E172" s="232"/>
      <c r="F172" s="232"/>
      <c r="G172" s="232"/>
      <c r="H172" s="232"/>
      <c r="I172" s="233"/>
    </row>
    <row r="173" spans="1:9" ht="17.5" x14ac:dyDescent="0.3">
      <c r="A173" s="234" t="s">
        <v>859</v>
      </c>
      <c r="B173" s="235"/>
      <c r="C173" s="235"/>
      <c r="D173" s="235"/>
      <c r="E173" s="235"/>
      <c r="F173" s="235"/>
      <c r="G173" s="236"/>
      <c r="H173" s="237" t="s">
        <v>867</v>
      </c>
      <c r="I173" s="238"/>
    </row>
    <row r="175" spans="1:9" ht="15" x14ac:dyDescent="0.35">
      <c r="A175" s="164" t="s">
        <v>862</v>
      </c>
    </row>
    <row r="176" spans="1:9" ht="17.5" x14ac:dyDescent="0.6">
      <c r="A176" s="206" t="s">
        <v>111</v>
      </c>
      <c r="B176" s="206"/>
      <c r="C176" s="207" t="s">
        <v>906</v>
      </c>
      <c r="D176" s="207"/>
      <c r="E176" s="207"/>
      <c r="F176" s="207"/>
      <c r="G176" s="207"/>
      <c r="H176" s="207"/>
      <c r="I176" s="207"/>
    </row>
    <row r="177" spans="1:9" ht="37" customHeight="1" x14ac:dyDescent="0.3">
      <c r="A177" s="231" t="s">
        <v>861</v>
      </c>
      <c r="B177" s="232"/>
      <c r="C177" s="232"/>
      <c r="D177" s="232"/>
      <c r="E177" s="232"/>
      <c r="F177" s="232"/>
      <c r="G177" s="232"/>
      <c r="H177" s="232"/>
      <c r="I177" s="233"/>
    </row>
    <row r="178" spans="1:9" ht="17.5" x14ac:dyDescent="0.3">
      <c r="A178" s="234" t="s">
        <v>859</v>
      </c>
      <c r="B178" s="235"/>
      <c r="C178" s="235"/>
      <c r="D178" s="235"/>
      <c r="E178" s="235"/>
      <c r="F178" s="235"/>
      <c r="G178" s="236"/>
      <c r="H178" s="237" t="s">
        <v>867</v>
      </c>
      <c r="I178" s="238"/>
    </row>
    <row r="180" spans="1:9" ht="17.5" x14ac:dyDescent="0.6">
      <c r="A180" s="37" t="s">
        <v>112</v>
      </c>
    </row>
    <row r="185" spans="1:9" ht="22.5" x14ac:dyDescent="0.75">
      <c r="A185" s="171" t="s">
        <v>863</v>
      </c>
    </row>
    <row r="186" spans="1:9" ht="17.5" x14ac:dyDescent="0.6">
      <c r="A186" s="196" t="s">
        <v>864</v>
      </c>
      <c r="B186" s="243"/>
      <c r="C186" s="243"/>
      <c r="D186" s="243"/>
      <c r="E186" s="243"/>
      <c r="F186" s="243"/>
      <c r="G186" s="197"/>
      <c r="H186" s="237" t="s">
        <v>867</v>
      </c>
      <c r="I186" s="238"/>
    </row>
    <row r="187" spans="1:9" ht="17.5" x14ac:dyDescent="0.6">
      <c r="A187" s="196" t="s">
        <v>865</v>
      </c>
      <c r="B187" s="243"/>
      <c r="C187" s="243"/>
      <c r="D187" s="243"/>
      <c r="E187" s="243"/>
      <c r="F187" s="243"/>
      <c r="G187" s="197"/>
      <c r="H187" s="237" t="s">
        <v>867</v>
      </c>
      <c r="I187" s="238"/>
    </row>
    <row r="188" spans="1:9" ht="17.5" x14ac:dyDescent="0.6">
      <c r="A188" s="196" t="s">
        <v>866</v>
      </c>
      <c r="B188" s="243"/>
      <c r="C188" s="243"/>
      <c r="D188" s="243"/>
      <c r="E188" s="243"/>
      <c r="F188" s="243"/>
      <c r="G188" s="197"/>
      <c r="H188" s="237" t="s">
        <v>867</v>
      </c>
      <c r="I188" s="238"/>
    </row>
  </sheetData>
  <mergeCells count="191">
    <mergeCell ref="A186:G186"/>
    <mergeCell ref="H186:I186"/>
    <mergeCell ref="A187:G187"/>
    <mergeCell ref="H187:I187"/>
    <mergeCell ref="A188:G188"/>
    <mergeCell ref="H188:I188"/>
    <mergeCell ref="A173:G173"/>
    <mergeCell ref="H173:I173"/>
    <mergeCell ref="A176:B176"/>
    <mergeCell ref="C176:I176"/>
    <mergeCell ref="A177:I177"/>
    <mergeCell ref="A178:G178"/>
    <mergeCell ref="H178:I178"/>
    <mergeCell ref="A167:I167"/>
    <mergeCell ref="A168:G168"/>
    <mergeCell ref="H168:I168"/>
    <mergeCell ref="A171:B171"/>
    <mergeCell ref="C171:I171"/>
    <mergeCell ref="A172:I172"/>
    <mergeCell ref="A136:I136"/>
    <mergeCell ref="A139:I139"/>
    <mergeCell ref="A158:B158"/>
    <mergeCell ref="C158:I158"/>
    <mergeCell ref="A159:B159"/>
    <mergeCell ref="C159:I159"/>
    <mergeCell ref="A131:B131"/>
    <mergeCell ref="C131:G131"/>
    <mergeCell ref="A132:B132"/>
    <mergeCell ref="C132:G132"/>
    <mergeCell ref="A133:B133"/>
    <mergeCell ref="C133:G133"/>
    <mergeCell ref="A125:B125"/>
    <mergeCell ref="C125:D125"/>
    <mergeCell ref="A126:B126"/>
    <mergeCell ref="C126:D126"/>
    <mergeCell ref="A130:B130"/>
    <mergeCell ref="C130:G130"/>
    <mergeCell ref="A120:B120"/>
    <mergeCell ref="C120:E120"/>
    <mergeCell ref="A123:B123"/>
    <mergeCell ref="C123:D123"/>
    <mergeCell ref="A124:B124"/>
    <mergeCell ref="C124:D124"/>
    <mergeCell ref="A117:B117"/>
    <mergeCell ref="C117:E117"/>
    <mergeCell ref="A118:B118"/>
    <mergeCell ref="C118:E118"/>
    <mergeCell ref="A119:B119"/>
    <mergeCell ref="C119:E119"/>
    <mergeCell ref="A112:B112"/>
    <mergeCell ref="C112:E112"/>
    <mergeCell ref="A113:B113"/>
    <mergeCell ref="C113:E113"/>
    <mergeCell ref="A114:B114"/>
    <mergeCell ref="C114:E114"/>
    <mergeCell ref="A103:I103"/>
    <mergeCell ref="A104:I104"/>
    <mergeCell ref="A105:I105"/>
    <mergeCell ref="A106:I106"/>
    <mergeCell ref="A111:B111"/>
    <mergeCell ref="C111:E111"/>
    <mergeCell ref="A101:C101"/>
    <mergeCell ref="D101:F101"/>
    <mergeCell ref="G101:I101"/>
    <mergeCell ref="A102:C102"/>
    <mergeCell ref="D102:F102"/>
    <mergeCell ref="G102:I102"/>
    <mergeCell ref="A98:I98"/>
    <mergeCell ref="A99:C99"/>
    <mergeCell ref="D99:F99"/>
    <mergeCell ref="G99:I99"/>
    <mergeCell ref="A100:C100"/>
    <mergeCell ref="D100:F100"/>
    <mergeCell ref="G100:I100"/>
    <mergeCell ref="A95:C95"/>
    <mergeCell ref="D95:I95"/>
    <mergeCell ref="A96:C96"/>
    <mergeCell ref="D96:I96"/>
    <mergeCell ref="A97:C97"/>
    <mergeCell ref="D97:I97"/>
    <mergeCell ref="A92:C92"/>
    <mergeCell ref="D92:I92"/>
    <mergeCell ref="A93:C93"/>
    <mergeCell ref="D93:I93"/>
    <mergeCell ref="A94:C94"/>
    <mergeCell ref="D94:I94"/>
    <mergeCell ref="A87:B87"/>
    <mergeCell ref="D87:I87"/>
    <mergeCell ref="A88:B88"/>
    <mergeCell ref="D88:I88"/>
    <mergeCell ref="A89:B89"/>
    <mergeCell ref="D89:I89"/>
    <mergeCell ref="A84:B84"/>
    <mergeCell ref="D84:I84"/>
    <mergeCell ref="A85:B85"/>
    <mergeCell ref="D85:I85"/>
    <mergeCell ref="A86:B86"/>
    <mergeCell ref="D86:I86"/>
    <mergeCell ref="A81:B81"/>
    <mergeCell ref="D81:I81"/>
    <mergeCell ref="A82:B82"/>
    <mergeCell ref="D82:I82"/>
    <mergeCell ref="A83:B83"/>
    <mergeCell ref="D83:I83"/>
    <mergeCell ref="A69:B69"/>
    <mergeCell ref="C69:D69"/>
    <mergeCell ref="E69:F69"/>
    <mergeCell ref="G69:I69"/>
    <mergeCell ref="A80:B80"/>
    <mergeCell ref="D80:I80"/>
    <mergeCell ref="A67:B67"/>
    <mergeCell ref="C67:D67"/>
    <mergeCell ref="E67:F67"/>
    <mergeCell ref="G67:I67"/>
    <mergeCell ref="A68:B68"/>
    <mergeCell ref="C68:D68"/>
    <mergeCell ref="E68:F68"/>
    <mergeCell ref="G68:I68"/>
    <mergeCell ref="A65:B65"/>
    <mergeCell ref="C65:D65"/>
    <mergeCell ref="E65:F65"/>
    <mergeCell ref="G65:I65"/>
    <mergeCell ref="A66:B66"/>
    <mergeCell ref="C66:D66"/>
    <mergeCell ref="E66:F66"/>
    <mergeCell ref="G66:I66"/>
    <mergeCell ref="A51:B51"/>
    <mergeCell ref="C51:E51"/>
    <mergeCell ref="G51:I51"/>
    <mergeCell ref="A52:B52"/>
    <mergeCell ref="C52:I52"/>
    <mergeCell ref="A64:B64"/>
    <mergeCell ref="C64:D64"/>
    <mergeCell ref="E64:F64"/>
    <mergeCell ref="G64:I64"/>
    <mergeCell ref="A48:B48"/>
    <mergeCell ref="C48:I48"/>
    <mergeCell ref="A49:B49"/>
    <mergeCell ref="C49:I49"/>
    <mergeCell ref="A50:B50"/>
    <mergeCell ref="C50:I50"/>
    <mergeCell ref="A45:B45"/>
    <mergeCell ref="C45:I45"/>
    <mergeCell ref="A46:B46"/>
    <mergeCell ref="C46:I46"/>
    <mergeCell ref="A47:B47"/>
    <mergeCell ref="C47:I47"/>
    <mergeCell ref="A39:B39"/>
    <mergeCell ref="C39:E39"/>
    <mergeCell ref="G39:I39"/>
    <mergeCell ref="A40:B40"/>
    <mergeCell ref="C40:I40"/>
    <mergeCell ref="A44:B44"/>
    <mergeCell ref="C44:I44"/>
    <mergeCell ref="A36:B36"/>
    <mergeCell ref="C36:I36"/>
    <mergeCell ref="A37:B37"/>
    <mergeCell ref="C37:I37"/>
    <mergeCell ref="A38:B38"/>
    <mergeCell ref="C38:I38"/>
    <mergeCell ref="A29:I29"/>
    <mergeCell ref="A30:B30"/>
    <mergeCell ref="C30:I30"/>
    <mergeCell ref="A34:B34"/>
    <mergeCell ref="C34:I34"/>
    <mergeCell ref="A35:B35"/>
    <mergeCell ref="C35:I35"/>
    <mergeCell ref="A26:B26"/>
    <mergeCell ref="C26:E26"/>
    <mergeCell ref="F26:I26"/>
    <mergeCell ref="A27:B27"/>
    <mergeCell ref="C27:I27"/>
    <mergeCell ref="A28:I28"/>
    <mergeCell ref="A25:B25"/>
    <mergeCell ref="C25:E25"/>
    <mergeCell ref="F25:I25"/>
    <mergeCell ref="A10:C12"/>
    <mergeCell ref="D10:H10"/>
    <mergeCell ref="D11:H11"/>
    <mergeCell ref="D12:H12"/>
    <mergeCell ref="A13:C13"/>
    <mergeCell ref="D13:H13"/>
    <mergeCell ref="A1:B1"/>
    <mergeCell ref="C1:F1"/>
    <mergeCell ref="A7:C9"/>
    <mergeCell ref="D7:H7"/>
    <mergeCell ref="D8:H8"/>
    <mergeCell ref="D9:H9"/>
    <mergeCell ref="A14:C14"/>
    <mergeCell ref="D14:H14"/>
    <mergeCell ref="H18:I23"/>
  </mergeCells>
  <phoneticPr fontId="16"/>
  <conditionalFormatting sqref="C25:C26 F25:F26 C27:I27 C34:I38 G39 C39:C40 C44:I50 G51 C51:C52 D92:I96 D99:I102 A104 C158 H168 C171 C176">
    <cfRule type="containsBlanks" dxfId="12" priority="11">
      <formula>LEN(TRIM(A25))=0</formula>
    </cfRule>
  </conditionalFormatting>
  <conditionalFormatting sqref="C30:I30">
    <cfRule type="containsBlanks" dxfId="11" priority="12">
      <formula>LEN(TRIM(C30))=0</formula>
    </cfRule>
  </conditionalFormatting>
  <conditionalFormatting sqref="C159:I159">
    <cfRule type="expression" dxfId="10" priority="9">
      <formula>checkSignature=""</formula>
    </cfRule>
  </conditionalFormatting>
  <conditionalFormatting sqref="H173">
    <cfRule type="containsBlanks" dxfId="9" priority="5">
      <formula>LEN(TRIM(H173))=0</formula>
    </cfRule>
  </conditionalFormatting>
  <conditionalFormatting sqref="H178 H186:I188">
    <cfRule type="containsBlanks" dxfId="8" priority="3">
      <formula>LEN(TRIM(H178))=0</formula>
    </cfRule>
  </conditionalFormatting>
  <conditionalFormatting sqref="H18:I23">
    <cfRule type="expression" dxfId="7" priority="8">
      <formula>checkPhoto=""</formula>
    </cfRule>
  </conditionalFormatting>
  <conditionalFormatting sqref="H168:I168">
    <cfRule type="cellIs" dxfId="6" priority="10" operator="equal">
      <formula>"(選択してください)"</formula>
    </cfRule>
  </conditionalFormatting>
  <conditionalFormatting sqref="H173:I173">
    <cfRule type="cellIs" dxfId="5" priority="4" operator="equal">
      <formula>"(選択してください)"</formula>
    </cfRule>
  </conditionalFormatting>
  <conditionalFormatting sqref="H178:I178">
    <cfRule type="cellIs" dxfId="4" priority="2" operator="equal">
      <formula>"(選択してください)"</formula>
    </cfRule>
  </conditionalFormatting>
  <conditionalFormatting sqref="H186:I188">
    <cfRule type="cellIs" dxfId="3" priority="1" operator="equal">
      <formula>"(選択してください)"</formula>
    </cfRule>
  </conditionalFormatting>
  <conditionalFormatting sqref="I7:I14">
    <cfRule type="expression" dxfId="2" priority="6">
      <formula>AND(levelApJ="",levelApG="",levelApF="",levelBpJ="",levelBpG="",levelBpF="")</formula>
    </cfRule>
  </conditionalFormatting>
  <conditionalFormatting sqref="I56 I59">
    <cfRule type="expression" dxfId="1" priority="7">
      <formula>AND(acceptDisclosure="",declineDisclosure="")</formula>
    </cfRule>
  </conditionalFormatting>
  <dataValidations count="2">
    <dataValidation type="list" allowBlank="1" showInputMessage="1" sqref="H168:I168 I43 I59 I56 H173:I173 H178:I178 H186:I188" xr:uid="{5F177CC8-3D3B-4B7B-8DBD-EDA4FE2E3FB6}">
      <formula1>"✓"</formula1>
    </dataValidation>
    <dataValidation type="list" allowBlank="1" showInputMessage="1" showErrorMessage="1" sqref="I7:I14" xr:uid="{89610A33-4753-4B33-A5DE-E42365872932}">
      <formula1>"✓"</formula1>
    </dataValidation>
  </dataValidations>
  <hyperlinks>
    <hyperlink ref="A165" r:id="rId1" xr:uid="{37731B41-A15F-4437-8E50-1152DAD8CBEA}"/>
    <hyperlink ref="C40" r:id="rId2" xr:uid="{0287002D-56A7-4BC1-A372-75781A87B539}"/>
  </hyperlinks>
  <pageMargins left="0.7" right="0.7" top="0.75" bottom="0.75" header="0.3" footer="0.3"/>
  <pageSetup paperSize="9" orientation="portrait" r:id="rId3"/>
  <rowBreaks count="2" manualBreakCount="2">
    <brk id="17" max="9" man="1"/>
    <brk id="144" max="9" man="1"/>
  </row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F0CDC-1B8E-4395-85B3-353E5495BAC9}">
  <sheetPr codeName="Sheet11">
    <tabColor theme="6"/>
  </sheetPr>
  <dimension ref="A1:K81"/>
  <sheetViews>
    <sheetView showGridLines="0" zoomScale="110" zoomScaleNormal="110" workbookViewId="0">
      <selection activeCell="D7" sqref="D7:J7"/>
    </sheetView>
  </sheetViews>
  <sheetFormatPr defaultColWidth="9.09765625" defaultRowHeight="13.5" x14ac:dyDescent="0.3"/>
  <cols>
    <col min="1" max="2" width="9.09765625" style="57"/>
    <col min="3" max="3" width="14.296875" style="57" customWidth="1"/>
    <col min="4" max="10" width="11" style="57" customWidth="1"/>
    <col min="11" max="16384" width="9.09765625" style="57"/>
  </cols>
  <sheetData>
    <row r="1" spans="1:10" s="56" customFormat="1" ht="79" customHeight="1" x14ac:dyDescent="0.3">
      <c r="A1" s="277"/>
      <c r="B1" s="277"/>
      <c r="C1" s="181" t="s">
        <v>114</v>
      </c>
      <c r="D1" s="278"/>
      <c r="E1" s="278"/>
      <c r="F1" s="278"/>
    </row>
    <row r="2" spans="1:10" x14ac:dyDescent="0.3">
      <c r="A2" s="57" t="s">
        <v>115</v>
      </c>
    </row>
    <row r="4" spans="1:10" ht="17.5" x14ac:dyDescent="0.6">
      <c r="A4" s="43" t="s">
        <v>116</v>
      </c>
    </row>
    <row r="5" spans="1:10" x14ac:dyDescent="0.3">
      <c r="A5" s="57" t="s">
        <v>117</v>
      </c>
    </row>
    <row r="7" spans="1:10" x14ac:dyDescent="0.3">
      <c r="A7" s="272" t="s">
        <v>118</v>
      </c>
      <c r="B7" s="272"/>
      <c r="C7" s="272"/>
      <c r="D7" s="257" t="str">
        <f>applicantName2</f>
        <v>鈴木一郎</v>
      </c>
      <c r="E7" s="257"/>
      <c r="F7" s="257"/>
      <c r="G7" s="257"/>
      <c r="H7" s="257"/>
      <c r="I7" s="257"/>
      <c r="J7" s="257"/>
    </row>
    <row r="8" spans="1:10" x14ac:dyDescent="0.3">
      <c r="A8" s="279" t="s">
        <v>119</v>
      </c>
      <c r="B8" s="279"/>
      <c r="C8" s="279"/>
      <c r="D8" s="399"/>
      <c r="E8" s="400"/>
      <c r="F8" s="400"/>
      <c r="G8" s="401"/>
      <c r="H8" s="72"/>
      <c r="I8" s="64" t="s">
        <v>121</v>
      </c>
      <c r="J8" s="103"/>
    </row>
    <row r="9" spans="1:10" x14ac:dyDescent="0.3">
      <c r="A9" s="256" t="s">
        <v>122</v>
      </c>
      <c r="B9" s="256"/>
      <c r="C9" s="256"/>
      <c r="D9" s="256"/>
      <c r="E9" s="256"/>
      <c r="F9" s="256"/>
      <c r="G9" s="256"/>
      <c r="H9" s="256"/>
      <c r="I9" s="256"/>
      <c r="J9" s="256"/>
    </row>
    <row r="10" spans="1:10" x14ac:dyDescent="0.3">
      <c r="A10" s="280" t="s">
        <v>123</v>
      </c>
      <c r="B10" s="281"/>
      <c r="C10" s="282"/>
      <c r="D10" s="257" t="s">
        <v>755</v>
      </c>
      <c r="E10" s="257"/>
      <c r="F10" s="257"/>
      <c r="G10" s="257"/>
      <c r="H10" s="257"/>
      <c r="I10" s="257"/>
      <c r="J10" s="257"/>
    </row>
    <row r="11" spans="1:10" x14ac:dyDescent="0.3">
      <c r="A11" s="283" t="s">
        <v>124</v>
      </c>
      <c r="B11" s="284"/>
      <c r="C11" s="285"/>
      <c r="D11" s="73"/>
      <c r="E11" s="58" t="s">
        <v>125</v>
      </c>
      <c r="F11" s="73" t="s">
        <v>120</v>
      </c>
      <c r="G11" s="67" t="s">
        <v>126</v>
      </c>
      <c r="H11" s="73"/>
      <c r="I11" s="58" t="s">
        <v>127</v>
      </c>
      <c r="J11" s="103"/>
    </row>
    <row r="12" spans="1:10" x14ac:dyDescent="0.3">
      <c r="A12" s="283" t="s">
        <v>128</v>
      </c>
      <c r="B12" s="284"/>
      <c r="C12" s="285"/>
      <c r="D12" s="257" t="s">
        <v>756</v>
      </c>
      <c r="E12" s="257"/>
      <c r="F12" s="257"/>
      <c r="G12" s="257"/>
      <c r="H12" s="257"/>
      <c r="I12" s="257"/>
      <c r="J12" s="257"/>
    </row>
    <row r="13" spans="1:10" x14ac:dyDescent="0.3">
      <c r="A13" s="256" t="s">
        <v>130</v>
      </c>
      <c r="B13" s="256"/>
      <c r="C13" s="256"/>
      <c r="D13" s="256"/>
      <c r="E13" s="256"/>
      <c r="F13" s="256"/>
      <c r="G13" s="256"/>
      <c r="H13" s="256"/>
      <c r="I13" s="256"/>
      <c r="J13" s="256"/>
    </row>
    <row r="14" spans="1:10" x14ac:dyDescent="0.3">
      <c r="A14" s="275" t="s">
        <v>131</v>
      </c>
      <c r="B14" s="276"/>
      <c r="C14" s="257" t="s">
        <v>757</v>
      </c>
      <c r="D14" s="257"/>
      <c r="E14" s="257"/>
      <c r="F14" s="257"/>
      <c r="G14" s="257"/>
      <c r="H14" s="257"/>
      <c r="I14" s="257"/>
      <c r="J14" s="257"/>
    </row>
    <row r="15" spans="1:10" x14ac:dyDescent="0.3">
      <c r="A15" s="274"/>
      <c r="B15" s="274"/>
      <c r="C15" s="257"/>
      <c r="D15" s="257"/>
      <c r="E15" s="257"/>
      <c r="F15" s="257"/>
      <c r="G15" s="257"/>
      <c r="H15" s="257"/>
      <c r="I15" s="257"/>
      <c r="J15" s="257"/>
    </row>
    <row r="16" spans="1:10" x14ac:dyDescent="0.3">
      <c r="A16" s="274"/>
      <c r="B16" s="274"/>
      <c r="C16" s="257"/>
      <c r="D16" s="257"/>
      <c r="E16" s="257"/>
      <c r="F16" s="257"/>
      <c r="G16" s="257"/>
      <c r="H16" s="257"/>
      <c r="I16" s="257"/>
      <c r="J16" s="257"/>
    </row>
    <row r="17" spans="1:10" x14ac:dyDescent="0.3">
      <c r="A17" s="274"/>
      <c r="B17" s="274"/>
      <c r="C17" s="257"/>
      <c r="D17" s="257"/>
      <c r="E17" s="257"/>
      <c r="F17" s="257"/>
      <c r="G17" s="257"/>
      <c r="H17" s="257"/>
      <c r="I17" s="257"/>
      <c r="J17" s="257"/>
    </row>
    <row r="18" spans="1:10" x14ac:dyDescent="0.3">
      <c r="A18" s="274"/>
      <c r="B18" s="274"/>
      <c r="C18" s="257"/>
      <c r="D18" s="257"/>
      <c r="E18" s="257"/>
      <c r="F18" s="257"/>
      <c r="G18" s="257"/>
      <c r="H18" s="257"/>
      <c r="I18" s="257"/>
      <c r="J18" s="257"/>
    </row>
    <row r="19" spans="1:10" x14ac:dyDescent="0.3">
      <c r="A19" s="274"/>
      <c r="B19" s="274"/>
      <c r="C19" s="257"/>
      <c r="D19" s="257"/>
      <c r="E19" s="257"/>
      <c r="F19" s="257"/>
      <c r="G19" s="257"/>
      <c r="H19" s="257"/>
      <c r="I19" s="257"/>
      <c r="J19" s="257"/>
    </row>
    <row r="20" spans="1:10" x14ac:dyDescent="0.3">
      <c r="A20" s="274"/>
      <c r="B20" s="274"/>
      <c r="C20" s="257"/>
      <c r="D20" s="257"/>
      <c r="E20" s="257"/>
      <c r="F20" s="257"/>
      <c r="G20" s="257"/>
      <c r="H20" s="257"/>
      <c r="I20" s="257"/>
      <c r="J20" s="257"/>
    </row>
    <row r="21" spans="1:10" x14ac:dyDescent="0.3">
      <c r="A21" s="274"/>
      <c r="B21" s="274"/>
      <c r="C21" s="257"/>
      <c r="D21" s="257"/>
      <c r="E21" s="257"/>
      <c r="F21" s="257"/>
      <c r="G21" s="257"/>
      <c r="H21" s="257"/>
      <c r="I21" s="257"/>
      <c r="J21" s="257"/>
    </row>
    <row r="22" spans="1:10" x14ac:dyDescent="0.3">
      <c r="A22" s="274"/>
      <c r="B22" s="274"/>
      <c r="C22" s="257"/>
      <c r="D22" s="257"/>
      <c r="E22" s="257"/>
      <c r="F22" s="257"/>
      <c r="G22" s="257"/>
      <c r="H22" s="257"/>
      <c r="I22" s="257"/>
      <c r="J22" s="257"/>
    </row>
    <row r="23" spans="1:10" x14ac:dyDescent="0.3">
      <c r="A23" s="274"/>
      <c r="B23" s="274"/>
      <c r="C23" s="257"/>
      <c r="D23" s="257"/>
      <c r="E23" s="257"/>
      <c r="F23" s="257"/>
      <c r="G23" s="257"/>
      <c r="H23" s="257"/>
      <c r="I23" s="257"/>
      <c r="J23" s="257"/>
    </row>
    <row r="24" spans="1:10" x14ac:dyDescent="0.3">
      <c r="A24" s="274"/>
      <c r="B24" s="274"/>
      <c r="C24" s="257"/>
      <c r="D24" s="257"/>
      <c r="E24" s="257"/>
      <c r="F24" s="257"/>
      <c r="G24" s="257"/>
      <c r="H24" s="257"/>
      <c r="I24" s="257"/>
      <c r="J24" s="257"/>
    </row>
    <row r="25" spans="1:10" x14ac:dyDescent="0.3">
      <c r="A25" s="274"/>
      <c r="B25" s="274"/>
      <c r="C25" s="257"/>
      <c r="D25" s="257"/>
      <c r="E25" s="257"/>
      <c r="F25" s="257"/>
      <c r="G25" s="257"/>
      <c r="H25" s="257"/>
      <c r="I25" s="257"/>
      <c r="J25" s="257"/>
    </row>
    <row r="26" spans="1:10" x14ac:dyDescent="0.3">
      <c r="A26" s="274"/>
      <c r="B26" s="274"/>
      <c r="C26" s="257"/>
      <c r="D26" s="257"/>
      <c r="E26" s="257"/>
      <c r="F26" s="257"/>
      <c r="G26" s="257"/>
      <c r="H26" s="257"/>
      <c r="I26" s="257"/>
      <c r="J26" s="257"/>
    </row>
    <row r="27" spans="1:10" x14ac:dyDescent="0.3">
      <c r="A27" s="274"/>
      <c r="B27" s="274"/>
      <c r="C27" s="257"/>
      <c r="D27" s="257"/>
      <c r="E27" s="257"/>
      <c r="F27" s="257"/>
      <c r="G27" s="257"/>
      <c r="H27" s="257"/>
      <c r="I27" s="257"/>
      <c r="J27" s="257"/>
    </row>
    <row r="28" spans="1:10" x14ac:dyDescent="0.3">
      <c r="A28" s="274"/>
      <c r="B28" s="274"/>
      <c r="C28" s="257"/>
      <c r="D28" s="257"/>
      <c r="E28" s="257"/>
      <c r="F28" s="257"/>
      <c r="G28" s="257"/>
      <c r="H28" s="257"/>
      <c r="I28" s="257"/>
      <c r="J28" s="257"/>
    </row>
    <row r="29" spans="1:10" x14ac:dyDescent="0.3">
      <c r="A29" s="274" t="s">
        <v>132</v>
      </c>
      <c r="B29" s="274"/>
      <c r="C29" s="398" t="s">
        <v>758</v>
      </c>
      <c r="D29" s="398"/>
      <c r="E29" s="398"/>
      <c r="F29" s="398"/>
      <c r="G29" s="398"/>
      <c r="H29" s="398"/>
      <c r="I29" s="398"/>
      <c r="J29" s="398"/>
    </row>
    <row r="30" spans="1:10" x14ac:dyDescent="0.3">
      <c r="A30" s="274"/>
      <c r="B30" s="274"/>
      <c r="C30" s="398"/>
      <c r="D30" s="398"/>
      <c r="E30" s="398"/>
      <c r="F30" s="398"/>
      <c r="G30" s="398"/>
      <c r="H30" s="398"/>
      <c r="I30" s="398"/>
      <c r="J30" s="398"/>
    </row>
    <row r="31" spans="1:10" x14ac:dyDescent="0.3">
      <c r="A31" s="274"/>
      <c r="B31" s="274"/>
      <c r="C31" s="398"/>
      <c r="D31" s="398"/>
      <c r="E31" s="398"/>
      <c r="F31" s="398"/>
      <c r="G31" s="398"/>
      <c r="H31" s="398"/>
      <c r="I31" s="398"/>
      <c r="J31" s="398"/>
    </row>
    <row r="32" spans="1:10" x14ac:dyDescent="0.3">
      <c r="A32" s="262" t="s">
        <v>133</v>
      </c>
      <c r="B32" s="262"/>
      <c r="C32" s="257" t="s">
        <v>759</v>
      </c>
      <c r="D32" s="257"/>
      <c r="E32" s="257"/>
      <c r="F32" s="257"/>
      <c r="G32" s="257"/>
      <c r="H32" s="257"/>
      <c r="I32" s="257"/>
      <c r="J32" s="257"/>
    </row>
    <row r="33" spans="1:11" x14ac:dyDescent="0.3">
      <c r="A33" s="262"/>
      <c r="B33" s="262"/>
      <c r="C33" s="257"/>
      <c r="D33" s="257"/>
      <c r="E33" s="257"/>
      <c r="F33" s="257"/>
      <c r="G33" s="257"/>
      <c r="H33" s="257"/>
      <c r="I33" s="257"/>
      <c r="J33" s="257"/>
    </row>
    <row r="34" spans="1:11" x14ac:dyDescent="0.3">
      <c r="A34" s="262"/>
      <c r="B34" s="262"/>
      <c r="C34" s="257"/>
      <c r="D34" s="257"/>
      <c r="E34" s="257"/>
      <c r="F34" s="257"/>
      <c r="G34" s="257"/>
      <c r="H34" s="257"/>
      <c r="I34" s="257"/>
      <c r="J34" s="257"/>
    </row>
    <row r="35" spans="1:11" x14ac:dyDescent="0.3">
      <c r="A35" s="256" t="s">
        <v>134</v>
      </c>
      <c r="B35" s="256"/>
      <c r="C35" s="256"/>
      <c r="D35" s="256"/>
      <c r="E35" s="256"/>
      <c r="F35" s="256"/>
      <c r="G35" s="256"/>
      <c r="H35" s="256"/>
      <c r="I35" s="256"/>
      <c r="J35" s="256"/>
    </row>
    <row r="36" spans="1:11" x14ac:dyDescent="0.3">
      <c r="A36" s="260" t="s">
        <v>45</v>
      </c>
      <c r="B36" s="260"/>
      <c r="C36" s="260" t="s">
        <v>135</v>
      </c>
      <c r="D36" s="260"/>
      <c r="E36" s="260" t="s">
        <v>136</v>
      </c>
      <c r="F36" s="260"/>
      <c r="G36" s="260" t="s">
        <v>137</v>
      </c>
      <c r="H36" s="260"/>
      <c r="I36" s="256" t="s">
        <v>138</v>
      </c>
      <c r="J36" s="256"/>
    </row>
    <row r="37" spans="1:11" x14ac:dyDescent="0.3">
      <c r="A37" s="261" t="s">
        <v>139</v>
      </c>
      <c r="B37" s="261"/>
      <c r="C37" s="397">
        <v>44287</v>
      </c>
      <c r="D37" s="257"/>
      <c r="E37" s="397">
        <v>44712</v>
      </c>
      <c r="F37" s="257"/>
      <c r="G37" s="257">
        <v>14</v>
      </c>
      <c r="H37" s="257"/>
      <c r="I37" s="257">
        <v>3.5</v>
      </c>
      <c r="J37" s="257"/>
    </row>
    <row r="38" spans="1:11" x14ac:dyDescent="0.3">
      <c r="A38" s="261" t="s">
        <v>140</v>
      </c>
      <c r="B38" s="261"/>
      <c r="C38" s="397"/>
      <c r="D38" s="257"/>
      <c r="E38" s="397"/>
      <c r="F38" s="257"/>
      <c r="G38" s="257"/>
      <c r="H38" s="257"/>
      <c r="I38" s="257"/>
      <c r="J38" s="257"/>
    </row>
    <row r="39" spans="1:11" x14ac:dyDescent="0.3">
      <c r="A39" s="261" t="s">
        <v>141</v>
      </c>
      <c r="B39" s="261"/>
      <c r="C39" s="257"/>
      <c r="D39" s="257"/>
      <c r="E39" s="257"/>
      <c r="F39" s="257"/>
      <c r="G39" s="257"/>
      <c r="H39" s="257"/>
      <c r="I39" s="257"/>
      <c r="J39" s="257"/>
    </row>
    <row r="40" spans="1:11" x14ac:dyDescent="0.3">
      <c r="A40" s="57" t="s">
        <v>142</v>
      </c>
    </row>
    <row r="41" spans="1:11" x14ac:dyDescent="0.3">
      <c r="A41" s="57" t="s">
        <v>143</v>
      </c>
    </row>
    <row r="43" spans="1:11" x14ac:dyDescent="0.3">
      <c r="A43" s="57" t="s">
        <v>144</v>
      </c>
    </row>
    <row r="44" spans="1:11" ht="238.5" customHeight="1" x14ac:dyDescent="0.3">
      <c r="A44" s="262" t="s">
        <v>145</v>
      </c>
      <c r="B44" s="274"/>
      <c r="C44" s="274"/>
      <c r="D44" s="258" t="s">
        <v>760</v>
      </c>
      <c r="E44" s="258"/>
      <c r="F44" s="258"/>
      <c r="G44" s="258"/>
      <c r="H44" s="258"/>
      <c r="I44" s="258"/>
      <c r="J44" s="258"/>
      <c r="K44" s="80"/>
    </row>
    <row r="45" spans="1:11" ht="239.25" customHeight="1" x14ac:dyDescent="0.3">
      <c r="A45" s="274" t="s">
        <v>146</v>
      </c>
      <c r="B45" s="274"/>
      <c r="C45" s="274"/>
      <c r="D45" s="259" t="s">
        <v>761</v>
      </c>
      <c r="E45" s="258"/>
      <c r="F45" s="258"/>
      <c r="G45" s="258"/>
      <c r="H45" s="258"/>
      <c r="I45" s="258"/>
      <c r="J45" s="258"/>
    </row>
    <row r="46" spans="1:11" ht="14.25" customHeight="1" x14ac:dyDescent="0.3">
      <c r="A46" s="273" t="s">
        <v>147</v>
      </c>
      <c r="B46" s="273"/>
      <c r="C46" s="273"/>
      <c r="D46" s="259" t="s">
        <v>762</v>
      </c>
      <c r="E46" s="259"/>
      <c r="F46" s="259"/>
      <c r="G46" s="259"/>
      <c r="H46" s="259"/>
      <c r="I46" s="259"/>
      <c r="J46" s="259"/>
    </row>
    <row r="47" spans="1:11" x14ac:dyDescent="0.3">
      <c r="A47" s="273"/>
      <c r="B47" s="273"/>
      <c r="C47" s="273"/>
      <c r="D47" s="259"/>
      <c r="E47" s="259"/>
      <c r="F47" s="259"/>
      <c r="G47" s="259"/>
      <c r="H47" s="259"/>
      <c r="I47" s="259"/>
      <c r="J47" s="259"/>
    </row>
    <row r="48" spans="1:11" x14ac:dyDescent="0.3">
      <c r="A48" s="273"/>
      <c r="B48" s="273"/>
      <c r="C48" s="273"/>
      <c r="D48" s="259"/>
      <c r="E48" s="259"/>
      <c r="F48" s="259"/>
      <c r="G48" s="259"/>
      <c r="H48" s="259"/>
      <c r="I48" s="259"/>
      <c r="J48" s="259"/>
    </row>
    <row r="49" spans="1:10" ht="14.25" customHeight="1" x14ac:dyDescent="0.3">
      <c r="A49" s="274" t="s">
        <v>149</v>
      </c>
      <c r="B49" s="274"/>
      <c r="C49" s="274"/>
      <c r="D49" s="259" t="s">
        <v>763</v>
      </c>
      <c r="E49" s="259"/>
      <c r="F49" s="259"/>
      <c r="G49" s="259"/>
      <c r="H49" s="259"/>
      <c r="I49" s="259"/>
      <c r="J49" s="259"/>
    </row>
    <row r="50" spans="1:10" x14ac:dyDescent="0.3">
      <c r="A50" s="274"/>
      <c r="B50" s="274"/>
      <c r="C50" s="274"/>
      <c r="D50" s="259"/>
      <c r="E50" s="259"/>
      <c r="F50" s="259"/>
      <c r="G50" s="259"/>
      <c r="H50" s="259"/>
      <c r="I50" s="259"/>
      <c r="J50" s="259"/>
    </row>
    <row r="51" spans="1:10" x14ac:dyDescent="0.3">
      <c r="A51" s="274" t="s">
        <v>151</v>
      </c>
      <c r="B51" s="274"/>
      <c r="C51" s="274"/>
      <c r="D51" s="258" t="s">
        <v>764</v>
      </c>
      <c r="E51" s="258"/>
      <c r="F51" s="258"/>
      <c r="G51" s="258"/>
      <c r="H51" s="258"/>
      <c r="I51" s="258"/>
      <c r="J51" s="258"/>
    </row>
    <row r="52" spans="1:10" ht="14.25" customHeight="1" x14ac:dyDescent="0.3">
      <c r="A52" s="274" t="s">
        <v>152</v>
      </c>
      <c r="B52" s="274"/>
      <c r="C52" s="274"/>
      <c r="D52" s="259" t="s">
        <v>765</v>
      </c>
      <c r="E52" s="259"/>
      <c r="F52" s="259"/>
      <c r="G52" s="259"/>
      <c r="H52" s="259"/>
      <c r="I52" s="259"/>
      <c r="J52" s="259"/>
    </row>
    <row r="53" spans="1:10" ht="14.25" customHeight="1" x14ac:dyDescent="0.3">
      <c r="A53" s="274"/>
      <c r="B53" s="274"/>
      <c r="C53" s="274"/>
      <c r="D53" s="259"/>
      <c r="E53" s="259"/>
      <c r="F53" s="259"/>
      <c r="G53" s="259"/>
      <c r="H53" s="259"/>
      <c r="I53" s="259"/>
      <c r="J53" s="259"/>
    </row>
    <row r="54" spans="1:10" x14ac:dyDescent="0.3">
      <c r="A54" s="274"/>
      <c r="B54" s="274"/>
      <c r="C54" s="274"/>
      <c r="D54" s="259"/>
      <c r="E54" s="259"/>
      <c r="F54" s="259"/>
      <c r="G54" s="259"/>
      <c r="H54" s="259"/>
      <c r="I54" s="259"/>
      <c r="J54" s="259"/>
    </row>
    <row r="55" spans="1:10" x14ac:dyDescent="0.3">
      <c r="A55" s="274"/>
      <c r="B55" s="274"/>
      <c r="C55" s="274"/>
      <c r="D55" s="259"/>
      <c r="E55" s="259"/>
      <c r="F55" s="259"/>
      <c r="G55" s="259"/>
      <c r="H55" s="259"/>
      <c r="I55" s="259"/>
      <c r="J55" s="259"/>
    </row>
    <row r="56" spans="1:10" x14ac:dyDescent="0.3">
      <c r="A56" s="274" t="s">
        <v>154</v>
      </c>
      <c r="B56" s="274"/>
      <c r="C56" s="274"/>
      <c r="D56" s="258" t="s">
        <v>766</v>
      </c>
      <c r="E56" s="258"/>
      <c r="F56" s="258"/>
      <c r="G56" s="258"/>
      <c r="H56" s="258"/>
      <c r="I56" s="258"/>
      <c r="J56" s="258"/>
    </row>
    <row r="57" spans="1:10" ht="130.5" customHeight="1" x14ac:dyDescent="0.3">
      <c r="A57" s="274" t="s">
        <v>156</v>
      </c>
      <c r="B57" s="274"/>
      <c r="C57" s="274"/>
      <c r="D57" s="259" t="s">
        <v>767</v>
      </c>
      <c r="E57" s="258"/>
      <c r="F57" s="258"/>
      <c r="G57" s="258"/>
      <c r="H57" s="258"/>
      <c r="I57" s="258"/>
      <c r="J57" s="258"/>
    </row>
    <row r="58" spans="1:10" ht="14.25" customHeight="1" x14ac:dyDescent="0.3">
      <c r="A58" s="262" t="s">
        <v>158</v>
      </c>
      <c r="B58" s="262"/>
      <c r="C58" s="262"/>
      <c r="D58" s="74" t="s">
        <v>120</v>
      </c>
      <c r="E58" s="68" t="s">
        <v>159</v>
      </c>
      <c r="F58" s="59"/>
      <c r="G58" s="59"/>
      <c r="H58" s="59"/>
      <c r="I58" s="59"/>
      <c r="J58" s="60"/>
    </row>
    <row r="59" spans="1:10" x14ac:dyDescent="0.3">
      <c r="A59" s="262"/>
      <c r="B59" s="262"/>
      <c r="C59" s="262"/>
      <c r="D59" s="74" t="s">
        <v>120</v>
      </c>
      <c r="E59" s="66" t="s">
        <v>160</v>
      </c>
      <c r="J59" s="61"/>
    </row>
    <row r="60" spans="1:10" x14ac:dyDescent="0.3">
      <c r="A60" s="262"/>
      <c r="B60" s="262"/>
      <c r="C60" s="262"/>
      <c r="D60" s="74" t="s">
        <v>120</v>
      </c>
      <c r="E60" s="66" t="s">
        <v>161</v>
      </c>
      <c r="J60" s="61"/>
    </row>
    <row r="61" spans="1:10" x14ac:dyDescent="0.3">
      <c r="A61" s="262"/>
      <c r="B61" s="262"/>
      <c r="C61" s="262"/>
      <c r="D61" s="74" t="s">
        <v>120</v>
      </c>
      <c r="E61" s="66" t="s">
        <v>162</v>
      </c>
      <c r="J61" s="61"/>
    </row>
    <row r="62" spans="1:10" x14ac:dyDescent="0.3">
      <c r="A62" s="262"/>
      <c r="B62" s="262"/>
      <c r="C62" s="262"/>
      <c r="D62" s="74" t="s">
        <v>120</v>
      </c>
      <c r="E62" s="66" t="s">
        <v>163</v>
      </c>
      <c r="J62" s="61"/>
    </row>
    <row r="63" spans="1:10" x14ac:dyDescent="0.3">
      <c r="A63" s="262"/>
      <c r="B63" s="262"/>
      <c r="C63" s="262"/>
      <c r="D63" s="74" t="s">
        <v>120</v>
      </c>
      <c r="E63" s="66" t="s">
        <v>164</v>
      </c>
      <c r="J63" s="61"/>
    </row>
    <row r="64" spans="1:10" x14ac:dyDescent="0.3">
      <c r="A64" s="262"/>
      <c r="B64" s="262"/>
      <c r="C64" s="262"/>
      <c r="D64" s="74" t="s">
        <v>120</v>
      </c>
      <c r="E64" s="66" t="s">
        <v>165</v>
      </c>
      <c r="J64" s="61"/>
    </row>
    <row r="65" spans="1:10" x14ac:dyDescent="0.3">
      <c r="A65" s="262"/>
      <c r="B65" s="262"/>
      <c r="C65" s="262"/>
      <c r="D65" s="74"/>
      <c r="E65" s="66" t="s">
        <v>166</v>
      </c>
      <c r="J65" s="61"/>
    </row>
    <row r="66" spans="1:10" x14ac:dyDescent="0.3">
      <c r="A66" s="262"/>
      <c r="B66" s="262"/>
      <c r="C66" s="262"/>
      <c r="D66" s="74" t="s">
        <v>120</v>
      </c>
      <c r="E66" s="66" t="s">
        <v>167</v>
      </c>
      <c r="J66" s="61"/>
    </row>
    <row r="67" spans="1:10" x14ac:dyDescent="0.3">
      <c r="A67" s="262"/>
      <c r="B67" s="262"/>
      <c r="C67" s="262"/>
      <c r="D67" s="74" t="s">
        <v>120</v>
      </c>
      <c r="E67" s="65" t="s">
        <v>768</v>
      </c>
      <c r="F67" s="62"/>
      <c r="G67" s="62"/>
      <c r="H67" s="62"/>
      <c r="I67" s="62"/>
      <c r="J67" s="63"/>
    </row>
    <row r="68" spans="1:10" ht="43.5" customHeight="1" x14ac:dyDescent="0.3">
      <c r="A68" s="263" t="s">
        <v>169</v>
      </c>
      <c r="B68" s="264"/>
      <c r="C68" s="265"/>
      <c r="D68" s="247" t="s">
        <v>769</v>
      </c>
      <c r="E68" s="248"/>
      <c r="F68" s="248"/>
      <c r="G68" s="248"/>
      <c r="H68" s="248"/>
      <c r="I68" s="248"/>
      <c r="J68" s="249"/>
    </row>
    <row r="69" spans="1:10" ht="43.5" customHeight="1" x14ac:dyDescent="0.3">
      <c r="A69" s="266"/>
      <c r="B69" s="267"/>
      <c r="C69" s="268"/>
      <c r="D69" s="250"/>
      <c r="E69" s="251"/>
      <c r="F69" s="251"/>
      <c r="G69" s="251"/>
      <c r="H69" s="251"/>
      <c r="I69" s="251"/>
      <c r="J69" s="252"/>
    </row>
    <row r="70" spans="1:10" ht="43.5" customHeight="1" x14ac:dyDescent="0.3">
      <c r="A70" s="266"/>
      <c r="B70" s="267"/>
      <c r="C70" s="268"/>
      <c r="D70" s="250"/>
      <c r="E70" s="251"/>
      <c r="F70" s="251"/>
      <c r="G70" s="251"/>
      <c r="H70" s="251"/>
      <c r="I70" s="251"/>
      <c r="J70" s="252"/>
    </row>
    <row r="71" spans="1:10" ht="43.5" customHeight="1" x14ac:dyDescent="0.3">
      <c r="A71" s="266"/>
      <c r="B71" s="267"/>
      <c r="C71" s="268"/>
      <c r="D71" s="250"/>
      <c r="E71" s="251"/>
      <c r="F71" s="251"/>
      <c r="G71" s="251"/>
      <c r="H71" s="251"/>
      <c r="I71" s="251"/>
      <c r="J71" s="252"/>
    </row>
    <row r="72" spans="1:10" ht="43.5" customHeight="1" x14ac:dyDescent="0.3">
      <c r="A72" s="266"/>
      <c r="B72" s="267"/>
      <c r="C72" s="268"/>
      <c r="D72" s="250"/>
      <c r="E72" s="251"/>
      <c r="F72" s="251"/>
      <c r="G72" s="251"/>
      <c r="H72" s="251"/>
      <c r="I72" s="251"/>
      <c r="J72" s="252"/>
    </row>
    <row r="73" spans="1:10" ht="43.5" customHeight="1" x14ac:dyDescent="0.3">
      <c r="A73" s="266"/>
      <c r="B73" s="267"/>
      <c r="C73" s="268"/>
      <c r="D73" s="250"/>
      <c r="E73" s="251"/>
      <c r="F73" s="251"/>
      <c r="G73" s="251"/>
      <c r="H73" s="251"/>
      <c r="I73" s="251"/>
      <c r="J73" s="252"/>
    </row>
    <row r="74" spans="1:10" ht="43.5" customHeight="1" x14ac:dyDescent="0.3">
      <c r="A74" s="266"/>
      <c r="B74" s="267"/>
      <c r="C74" s="268"/>
      <c r="D74" s="250"/>
      <c r="E74" s="251"/>
      <c r="F74" s="251"/>
      <c r="G74" s="251"/>
      <c r="H74" s="251"/>
      <c r="I74" s="251"/>
      <c r="J74" s="252"/>
    </row>
    <row r="75" spans="1:10" ht="43.5" customHeight="1" x14ac:dyDescent="0.3">
      <c r="A75" s="269"/>
      <c r="B75" s="270"/>
      <c r="C75" s="271"/>
      <c r="D75" s="253"/>
      <c r="E75" s="254"/>
      <c r="F75" s="254"/>
      <c r="G75" s="254"/>
      <c r="H75" s="254"/>
      <c r="I75" s="254"/>
      <c r="J75" s="255"/>
    </row>
    <row r="76" spans="1:10" x14ac:dyDescent="0.3">
      <c r="G76" s="84"/>
      <c r="H76" s="84"/>
      <c r="I76" s="84"/>
      <c r="J76" s="102"/>
    </row>
    <row r="77" spans="1:10" x14ac:dyDescent="0.3">
      <c r="A77" s="57" t="s">
        <v>171</v>
      </c>
    </row>
    <row r="78" spans="1:10" x14ac:dyDescent="0.3">
      <c r="A78" s="57" t="s">
        <v>172</v>
      </c>
    </row>
    <row r="79" spans="1:10" x14ac:dyDescent="0.3">
      <c r="A79" s="57" t="s">
        <v>173</v>
      </c>
    </row>
    <row r="81" spans="10:10" ht="17.5" x14ac:dyDescent="0.6">
      <c r="J81" s="37" t="s">
        <v>113</v>
      </c>
    </row>
  </sheetData>
  <mergeCells count="59">
    <mergeCell ref="A13:J13"/>
    <mergeCell ref="A1:B1"/>
    <mergeCell ref="C1:F1"/>
    <mergeCell ref="A7:C7"/>
    <mergeCell ref="D7:J7"/>
    <mergeCell ref="A8:C8"/>
    <mergeCell ref="A9:J9"/>
    <mergeCell ref="A10:C10"/>
    <mergeCell ref="D10:J10"/>
    <mergeCell ref="A11:C11"/>
    <mergeCell ref="A12:C12"/>
    <mergeCell ref="D12:J12"/>
    <mergeCell ref="D8:G8"/>
    <mergeCell ref="A14:B28"/>
    <mergeCell ref="C14:J28"/>
    <mergeCell ref="A29:B31"/>
    <mergeCell ref="C29:J31"/>
    <mergeCell ref="A32:B34"/>
    <mergeCell ref="C32:J34"/>
    <mergeCell ref="A35:J35"/>
    <mergeCell ref="A36:B36"/>
    <mergeCell ref="C36:D36"/>
    <mergeCell ref="E36:F36"/>
    <mergeCell ref="G36:H36"/>
    <mergeCell ref="I36:J36"/>
    <mergeCell ref="A38:B38"/>
    <mergeCell ref="C38:D38"/>
    <mergeCell ref="E38:F38"/>
    <mergeCell ref="G38:H38"/>
    <mergeCell ref="I38:J38"/>
    <mergeCell ref="A37:B37"/>
    <mergeCell ref="C37:D37"/>
    <mergeCell ref="E37:F37"/>
    <mergeCell ref="G37:H37"/>
    <mergeCell ref="I37:J37"/>
    <mergeCell ref="I39:J39"/>
    <mergeCell ref="A45:C45"/>
    <mergeCell ref="D45:J45"/>
    <mergeCell ref="A46:C48"/>
    <mergeCell ref="D46:J48"/>
    <mergeCell ref="A44:C44"/>
    <mergeCell ref="D44:J44"/>
    <mergeCell ref="A39:B39"/>
    <mergeCell ref="C39:D39"/>
    <mergeCell ref="E39:F39"/>
    <mergeCell ref="G39:H39"/>
    <mergeCell ref="A49:C50"/>
    <mergeCell ref="D49:J50"/>
    <mergeCell ref="A51:C51"/>
    <mergeCell ref="D51:J51"/>
    <mergeCell ref="A52:C55"/>
    <mergeCell ref="D52:J55"/>
    <mergeCell ref="A68:C75"/>
    <mergeCell ref="D68:J75"/>
    <mergeCell ref="A56:C56"/>
    <mergeCell ref="D56:J56"/>
    <mergeCell ref="A57:C57"/>
    <mergeCell ref="D57:J57"/>
    <mergeCell ref="A58:C67"/>
  </mergeCells>
  <phoneticPr fontId="16"/>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a334e9d-9524-4b0a-97eb-ce1a360631e6" xsi:nil="true"/>
    <lcf76f155ced4ddcb4097134ff3c332f xmlns="280811fd-43d7-40ce-8ebf-e247d1d72c4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BF3EB86CEEF3249BD53F48E96C6B7B7" ma:contentTypeVersion="18" ma:contentTypeDescription="新しいドキュメントを作成します。" ma:contentTypeScope="" ma:versionID="0d355d3b36ffb6d7bd0f65a01822b317">
  <xsd:schema xmlns:xsd="http://www.w3.org/2001/XMLSchema" xmlns:xs="http://www.w3.org/2001/XMLSchema" xmlns:p="http://schemas.microsoft.com/office/2006/metadata/properties" xmlns:ns2="280811fd-43d7-40ce-8ebf-e247d1d72c4b" xmlns:ns3="8a334e9d-9524-4b0a-97eb-ce1a360631e6" targetNamespace="http://schemas.microsoft.com/office/2006/metadata/properties" ma:root="true" ma:fieldsID="443cf44b95d0496822c2435b4e39a85d" ns2:_="" ns3:_="">
    <xsd:import namespace="280811fd-43d7-40ce-8ebf-e247d1d72c4b"/>
    <xsd:import namespace="8a334e9d-9524-4b0a-97eb-ce1a360631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0811fd-43d7-40ce-8ebf-e247d1d72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9dd84382-b38c-4eba-b7c2-4a66a077def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334e9d-9524-4b0a-97eb-ce1a360631e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e1a812c4-5de3-46b9-8c09-acdec5f6fbed}" ma:internalName="TaxCatchAll" ma:showField="CatchAllData" ma:web="8a334e9d-9524-4b0a-97eb-ce1a360631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1346EB-BF1F-4BCA-8ACE-3E7265B9EAC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0811fd-43d7-40ce-8ebf-e247d1d72c4b"/>
    <ds:schemaRef ds:uri="8a334e9d-9524-4b0a-97eb-ce1a360631e6"/>
    <ds:schemaRef ds:uri="http://www.w3.org/XML/1998/namespace"/>
    <ds:schemaRef ds:uri="http://purl.org/dc/dcmitype/"/>
  </ds:schemaRefs>
</ds:datastoreItem>
</file>

<file path=customXml/itemProps2.xml><?xml version="1.0" encoding="utf-8"?>
<ds:datastoreItem xmlns:ds="http://schemas.openxmlformats.org/officeDocument/2006/customXml" ds:itemID="{723F988A-1819-4CF5-94B6-168AAB941B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0811fd-43d7-40ce-8ebf-e247d1d72c4b"/>
    <ds:schemaRef ds:uri="8a334e9d-9524-4b0a-97eb-ce1a36063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2AFE37-E19A-4F98-9E0A-AF6A52B232C0}">
  <ds:schemaRefs>
    <ds:schemaRef ds:uri="http://schemas.microsoft.com/sharepoint/v3/contenttype/forms"/>
  </ds:schemaRefs>
</ds:datastoreItem>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70</vt:i4>
      </vt:variant>
    </vt:vector>
  </HeadingPairs>
  <TitlesOfParts>
    <vt:vector size="83" baseType="lpstr">
      <vt:lpstr>はじめに</vt:lpstr>
      <vt:lpstr>1_初回認証申込書</vt:lpstr>
      <vt:lpstr>2_エグゼクティブサマリー</vt:lpstr>
      <vt:lpstr>複雑性評価の説明</vt:lpstr>
      <vt:lpstr>3_複雑性評価</vt:lpstr>
      <vt:lpstr>4_セルフアセスメント</vt:lpstr>
      <vt:lpstr>記入例→</vt:lpstr>
      <vt:lpstr>記入例_1_初回認証申込書</vt:lpstr>
      <vt:lpstr>記入例_2_エグゼクティブサマリー</vt:lpstr>
      <vt:lpstr>記入例_2-1 勤務先組織図</vt:lpstr>
      <vt:lpstr>記入例_2-2 PJ体制図</vt:lpstr>
      <vt:lpstr>記入例_3_複雑性評価</vt:lpstr>
      <vt:lpstr>記入例_4_セルフアセスメント</vt:lpstr>
      <vt:lpstr>記入例_1_初回認証申込書!acceptDisclosure</vt:lpstr>
      <vt:lpstr>acceptDisclosure</vt:lpstr>
      <vt:lpstr>記入例_1_初回認証申込書!applicationDate</vt:lpstr>
      <vt:lpstr>applicationDate</vt:lpstr>
      <vt:lpstr>記入例_1_初回認証申込書!checkPhoto</vt:lpstr>
      <vt:lpstr>checkPhoto</vt:lpstr>
      <vt:lpstr>記入例_1_初回認証申込書!checkSignature</vt:lpstr>
      <vt:lpstr>checkSignature</vt:lpstr>
      <vt:lpstr>記入例_1_初回認証申込書!companyAddress</vt:lpstr>
      <vt:lpstr>companyAddress</vt:lpstr>
      <vt:lpstr>記入例_1_初回認証申込書!companyAffiliation</vt:lpstr>
      <vt:lpstr>companyAffiliation</vt:lpstr>
      <vt:lpstr>記入例_1_初回認証申込書!companyBuildingRoom</vt:lpstr>
      <vt:lpstr>companyBuildingRoom</vt:lpstr>
      <vt:lpstr>記入例_1_初回認証申込書!companyCity</vt:lpstr>
      <vt:lpstr>companyCity</vt:lpstr>
      <vt:lpstr>記入例_1_初回認証申込書!companyEmailAddress</vt:lpstr>
      <vt:lpstr>companyEmailAddress</vt:lpstr>
      <vt:lpstr>記入例_1_初回認証申込書!companyMobileNumber</vt:lpstr>
      <vt:lpstr>companyMobileNumber</vt:lpstr>
      <vt:lpstr>記入例_1_初回認証申込書!companyName</vt:lpstr>
      <vt:lpstr>companyName</vt:lpstr>
      <vt:lpstr>記入例_1_初回認証申込書!companyPhoneNumber</vt:lpstr>
      <vt:lpstr>companyPhoneNumber</vt:lpstr>
      <vt:lpstr>記入例_1_初回認証申込書!companyPostalCode</vt:lpstr>
      <vt:lpstr>companyPostalCode</vt:lpstr>
      <vt:lpstr>記入例_1_初回認証申込書!companyPrefecture</vt:lpstr>
      <vt:lpstr>companyPrefecture</vt:lpstr>
      <vt:lpstr>記入例_1_初回認証申込書!dateOfBirth</vt:lpstr>
      <vt:lpstr>dateOfBirth</vt:lpstr>
      <vt:lpstr>記入例_1_初回認証申込書!declineDisclosure</vt:lpstr>
      <vt:lpstr>declineDisclosure</vt:lpstr>
      <vt:lpstr>記入例_1_初回認証申込書!handwrittenSignature</vt:lpstr>
      <vt:lpstr>handwrittenSignature</vt:lpstr>
      <vt:lpstr>記入例_1_初回認証申込書!levelApF</vt:lpstr>
      <vt:lpstr>levelApF</vt:lpstr>
      <vt:lpstr>記入例_1_初回認証申込書!levelApG</vt:lpstr>
      <vt:lpstr>levelApG</vt:lpstr>
      <vt:lpstr>記入例_1_初回認証申込書!levelApJ</vt:lpstr>
      <vt:lpstr>levelApJ</vt:lpstr>
      <vt:lpstr>記入例_1_初回認証申込書!levelBpF</vt:lpstr>
      <vt:lpstr>levelBpF</vt:lpstr>
      <vt:lpstr>記入例_1_初回認証申込書!levelBpG</vt:lpstr>
      <vt:lpstr>levelBpG</vt:lpstr>
      <vt:lpstr>記入例_1_初回認証申込書!levelBpJ</vt:lpstr>
      <vt:lpstr>levelBpJ</vt:lpstr>
      <vt:lpstr>'1_初回認証申込書'!Print_Area</vt:lpstr>
      <vt:lpstr>記入例_1_初回認証申込書!Print_Area</vt:lpstr>
      <vt:lpstr>'記入例_2-1 勤務先組織図'!Print_Area</vt:lpstr>
      <vt:lpstr>'記入例_2-2 PJ体制図'!Print_Area</vt:lpstr>
      <vt:lpstr>'4_セルフアセスメント'!Print_Titles</vt:lpstr>
      <vt:lpstr>記入例_4_セルフアセスメント!Print_Titles</vt:lpstr>
      <vt:lpstr>記入例_1_初回認証申込書!privateAddress</vt:lpstr>
      <vt:lpstr>privateAddress</vt:lpstr>
      <vt:lpstr>記入例_1_初回認証申込書!privateBuildingRoom</vt:lpstr>
      <vt:lpstr>privateBuildingRoom</vt:lpstr>
      <vt:lpstr>記入例_1_初回認証申込書!privateCity</vt:lpstr>
      <vt:lpstr>privateCity</vt:lpstr>
      <vt:lpstr>記入例_1_初回認証申込書!privateEmailAddress</vt:lpstr>
      <vt:lpstr>privateEmailAddress</vt:lpstr>
      <vt:lpstr>記入例_1_初回認証申込書!privateMobileNumber</vt:lpstr>
      <vt:lpstr>privateMobileNumber</vt:lpstr>
      <vt:lpstr>記入例_1_初回認証申込書!privatePhoneNumber</vt:lpstr>
      <vt:lpstr>privatePhoneNumber</vt:lpstr>
      <vt:lpstr>記入例_1_初回認証申込書!privatePostalCode</vt:lpstr>
      <vt:lpstr>privatePostalCode</vt:lpstr>
      <vt:lpstr>記入例_1_初回認証申込書!privatePrefecture</vt:lpstr>
      <vt:lpstr>privatePrefecture</vt:lpstr>
      <vt:lpstr>記入例_1_初回認証申込書!SPM_MembershipNumber</vt:lpstr>
      <vt:lpstr>SPM_MembershipNumber</vt:lpstr>
    </vt:vector>
  </TitlesOfParts>
  <Manager/>
  <Company>PM Partners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 Duncan</dc:creator>
  <cp:keywords/>
  <dc:description/>
  <cp:lastModifiedBy>山本直子 / YAMAMOTO，NAOKO</cp:lastModifiedBy>
  <cp:revision/>
  <dcterms:created xsi:type="dcterms:W3CDTF">2016-04-15T13:56:41Z</dcterms:created>
  <dcterms:modified xsi:type="dcterms:W3CDTF">2026-03-06T05:37:51Z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0x0101000BF3EB86CEEF3249BD53F48E96C6B7B7</vt:lpwstr>
  </property>
  <property fmtid="{D5CDD505-2E9C-101B-9397-08002B2CF9AE}" pid="3" name="MediaServiceImageTags">
    <vt:lpwstr/>
  </property>
</Properties>
</file>